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附表２" sheetId="1" r:id="rId1"/>
    <sheet name="附表３" sheetId="2" r:id="rId2"/>
  </sheets>
  <definedNames/>
  <calcPr fullCalcOnLoad="1"/>
</workbook>
</file>

<file path=xl/sharedStrings.xml><?xml version="1.0" encoding="utf-8"?>
<sst xmlns="http://schemas.openxmlformats.org/spreadsheetml/2006/main" count="76" uniqueCount="31">
  <si>
    <t>朝鮮駐箚軍『朝鮮暴徒討伐誌』1913年より</t>
  </si>
  <si>
    <t>←この色のセルは、原資料の記載値が個別数値の合計値と整合していない</t>
  </si>
  <si>
    <t>附表第二　『暴徒討伐彼我損傷類別表』</t>
  </si>
  <si>
    <t>年</t>
  </si>
  <si>
    <t>月</t>
  </si>
  <si>
    <t>日本側損害　（原資料表記は「我損害」）</t>
  </si>
  <si>
    <t>義兵側損害　（原資料表記は「暴徒ノ損害）</t>
  </si>
  <si>
    <t>戦死</t>
  </si>
  <si>
    <t>戦傷</t>
  </si>
  <si>
    <t>殺戮</t>
  </si>
  <si>
    <t>負傷</t>
  </si>
  <si>
    <t>捕虜</t>
  </si>
  <si>
    <t>鹵獲品</t>
  </si>
  <si>
    <t>守備隊</t>
  </si>
  <si>
    <t>憲兵</t>
  </si>
  <si>
    <t>警察</t>
  </si>
  <si>
    <t>小計</t>
  </si>
  <si>
    <t>銃</t>
  </si>
  <si>
    <t>刀</t>
  </si>
  <si>
    <t>槍</t>
  </si>
  <si>
    <t>計</t>
  </si>
  <si>
    <t>M39</t>
  </si>
  <si>
    <t>M40</t>
  </si>
  <si>
    <t>M41</t>
  </si>
  <si>
    <t>M42</t>
  </si>
  <si>
    <t>M43</t>
  </si>
  <si>
    <t>M44</t>
  </si>
  <si>
    <t>期間総計</t>
  </si>
  <si>
    <t>附表第三　『暴徒衝突回数及衝突暴徒数区分表』</t>
  </si>
  <si>
    <t>衝突回数</t>
  </si>
  <si>
    <t>衝突義兵数（原資料表記は『衝突暴徒数』）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</si>
</sst>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[RED]\-#,##0"/>
  </numFmts>
  <fonts count="7">
    <font>
      <sz val="10"/>
      <name val="ＭＳ Ｐゴシック"/>
      <family val="2"/>
    </font>
    <font>
      <sz val="10"/>
      <name val="Arial"/>
      <family val="0"/>
    </font>
    <font>
      <sz val="10"/>
      <name val="Meiryo UI"/>
      <family val="3"/>
    </font>
    <font>
      <sz val="10"/>
      <color indexed="60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0"/>
      <color indexed="12"/>
      <name val="Meiryo UI"/>
      <family val="3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0" borderId="0" xfId="16" applyFont="1" applyFill="1" applyBorder="1" applyAlignment="1" applyProtection="1">
      <alignment/>
      <protection/>
    </xf>
    <xf numFmtId="165" fontId="3" fillId="0" borderId="0" xfId="16" applyFont="1" applyFill="1" applyBorder="1" applyAlignment="1" applyProtection="1">
      <alignment/>
      <protection/>
    </xf>
    <xf numFmtId="164" fontId="2" fillId="0" borderId="0" xfId="16" applyNumberFormat="1" applyFont="1" applyFill="1" applyBorder="1" applyAlignment="1" applyProtection="1">
      <alignment/>
      <protection/>
    </xf>
    <xf numFmtId="165" fontId="4" fillId="0" borderId="0" xfId="16" applyFont="1" applyFill="1" applyBorder="1" applyAlignment="1" applyProtection="1">
      <alignment/>
      <protection/>
    </xf>
    <xf numFmtId="165" fontId="2" fillId="2" borderId="0" xfId="16" applyFont="1" applyFill="1" applyBorder="1" applyAlignment="1" applyProtection="1">
      <alignment/>
      <protection/>
    </xf>
    <xf numFmtId="165" fontId="5" fillId="0" borderId="0" xfId="16" applyFont="1" applyFill="1" applyBorder="1" applyAlignment="1" applyProtection="1">
      <alignment/>
      <protection/>
    </xf>
    <xf numFmtId="165" fontId="6" fillId="0" borderId="0" xfId="16" applyFont="1" applyFill="1" applyBorder="1" applyAlignment="1" applyProtection="1">
      <alignment/>
      <protection/>
    </xf>
    <xf numFmtId="165" fontId="6" fillId="2" borderId="0" xfId="16" applyFont="1" applyFill="1" applyBorder="1" applyAlignment="1" applyProtection="1">
      <alignment/>
      <protection/>
    </xf>
    <xf numFmtId="164" fontId="2" fillId="0" borderId="0" xfId="16" applyNumberFormat="1" applyFont="1" applyFill="1" applyBorder="1" applyAlignment="1" applyProtection="1">
      <alignment horizontal="right"/>
      <protection/>
    </xf>
    <xf numFmtId="165" fontId="2" fillId="0" borderId="0" xfId="16" applyFont="1" applyFill="1" applyBorder="1" applyAlignment="1" applyProtection="1">
      <alignment horizontal="right"/>
      <protection/>
    </xf>
    <xf numFmtId="165" fontId="2" fillId="3" borderId="1" xfId="16" applyFont="1" applyFill="1" applyBorder="1" applyAlignment="1" applyProtection="1">
      <alignment/>
      <protection/>
    </xf>
    <xf numFmtId="165" fontId="2" fillId="3" borderId="2" xfId="16" applyFont="1" applyFill="1" applyBorder="1" applyAlignment="1" applyProtection="1">
      <alignment/>
      <protection/>
    </xf>
    <xf numFmtId="165" fontId="2" fillId="0" borderId="3" xfId="16" applyFont="1" applyFill="1" applyBorder="1" applyAlignment="1" applyProtection="1">
      <alignment/>
      <protection/>
    </xf>
    <xf numFmtId="165" fontId="2" fillId="4" borderId="2" xfId="16" applyFont="1" applyFill="1" applyBorder="1" applyAlignment="1" applyProtection="1">
      <alignment/>
      <protection/>
    </xf>
    <xf numFmtId="165" fontId="2" fillId="4" borderId="4" xfId="16" applyFont="1" applyFill="1" applyBorder="1" applyAlignment="1" applyProtection="1">
      <alignment/>
      <protection/>
    </xf>
    <xf numFmtId="165" fontId="2" fillId="5" borderId="1" xfId="16" applyFont="1" applyFill="1" applyBorder="1" applyAlignment="1" applyProtection="1">
      <alignment/>
      <protection/>
    </xf>
    <xf numFmtId="165" fontId="2" fillId="5" borderId="2" xfId="16" applyFont="1" applyFill="1" applyBorder="1" applyAlignment="1" applyProtection="1">
      <alignment/>
      <protection/>
    </xf>
    <xf numFmtId="165" fontId="2" fillId="5" borderId="4" xfId="16" applyFont="1" applyFill="1" applyBorder="1" applyAlignment="1" applyProtection="1">
      <alignment/>
      <protection/>
    </xf>
    <xf numFmtId="165" fontId="2" fillId="6" borderId="1" xfId="16" applyFont="1" applyFill="1" applyBorder="1" applyAlignment="1" applyProtection="1">
      <alignment/>
      <protection/>
    </xf>
    <xf numFmtId="165" fontId="2" fillId="6" borderId="2" xfId="16" applyFont="1" applyFill="1" applyBorder="1" applyAlignment="1" applyProtection="1">
      <alignment/>
      <protection/>
    </xf>
    <xf numFmtId="165" fontId="2" fillId="5" borderId="5" xfId="16" applyFont="1" applyFill="1" applyBorder="1" applyAlignment="1" applyProtection="1">
      <alignment/>
      <protection/>
    </xf>
    <xf numFmtId="165" fontId="2" fillId="5" borderId="6" xfId="16" applyFont="1" applyFill="1" applyBorder="1" applyAlignment="1" applyProtection="1">
      <alignment/>
      <protection/>
    </xf>
    <xf numFmtId="165" fontId="2" fillId="6" borderId="7" xfId="16" applyFont="1" applyFill="1" applyBorder="1" applyAlignment="1" applyProtection="1">
      <alignment/>
      <protection/>
    </xf>
    <xf numFmtId="165" fontId="2" fillId="6" borderId="5" xfId="16" applyFont="1" applyFill="1" applyBorder="1" applyAlignment="1" applyProtection="1">
      <alignment/>
      <protection/>
    </xf>
    <xf numFmtId="165" fontId="2" fillId="6" borderId="6" xfId="16" applyFont="1" applyFill="1" applyBorder="1" applyAlignment="1" applyProtection="1">
      <alignment/>
      <protection/>
    </xf>
    <xf numFmtId="165" fontId="2" fillId="7" borderId="7" xfId="16" applyFont="1" applyFill="1" applyBorder="1" applyAlignment="1" applyProtection="1">
      <alignment/>
      <protection/>
    </xf>
    <xf numFmtId="165" fontId="2" fillId="7" borderId="5" xfId="16" applyFont="1" applyFill="1" applyBorder="1" applyAlignment="1" applyProtection="1">
      <alignment/>
      <protection/>
    </xf>
    <xf numFmtId="165" fontId="2" fillId="7" borderId="6" xfId="16" applyFont="1" applyFill="1" applyBorder="1" applyAlignment="1" applyProtection="1">
      <alignment/>
      <protection/>
    </xf>
    <xf numFmtId="165" fontId="2" fillId="8" borderId="7" xfId="16" applyFont="1" applyFill="1" applyBorder="1" applyAlignment="1" applyProtection="1">
      <alignment/>
      <protection/>
    </xf>
    <xf numFmtId="165" fontId="2" fillId="8" borderId="5" xfId="16" applyFont="1" applyFill="1" applyBorder="1" applyAlignment="1" applyProtection="1">
      <alignment/>
      <protection/>
    </xf>
    <xf numFmtId="165" fontId="2" fillId="8" borderId="6" xfId="16" applyFont="1" applyFill="1" applyBorder="1" applyAlignment="1" applyProtection="1">
      <alignment/>
      <protection/>
    </xf>
    <xf numFmtId="165" fontId="2" fillId="0" borderId="5" xfId="16" applyFont="1" applyFill="1" applyBorder="1" applyAlignment="1" applyProtection="1">
      <alignment/>
      <protection/>
    </xf>
    <xf numFmtId="165" fontId="3" fillId="0" borderId="5" xfId="16" applyFont="1" applyFill="1" applyBorder="1" applyAlignment="1" applyProtection="1">
      <alignment/>
      <protection/>
    </xf>
    <xf numFmtId="164" fontId="2" fillId="0" borderId="5" xfId="16" applyNumberFormat="1" applyFont="1" applyFill="1" applyBorder="1" applyAlignment="1" applyProtection="1">
      <alignment/>
      <protection/>
    </xf>
    <xf numFmtId="165" fontId="2" fillId="0" borderId="8" xfId="16" applyFont="1" applyFill="1" applyBorder="1" applyAlignment="1" applyProtection="1">
      <alignment horizontal="right"/>
      <protection/>
    </xf>
    <xf numFmtId="165" fontId="2" fillId="0" borderId="8" xfId="16" applyFont="1" applyFill="1" applyBorder="1" applyAlignment="1" applyProtection="1">
      <alignment/>
      <protection/>
    </xf>
    <xf numFmtId="165" fontId="2" fillId="0" borderId="9" xfId="16" applyFont="1" applyFill="1" applyBorder="1" applyAlignment="1" applyProtection="1">
      <alignment/>
      <protection/>
    </xf>
    <xf numFmtId="165" fontId="3" fillId="9" borderId="10" xfId="16" applyFont="1" applyFill="1" applyBorder="1" applyAlignment="1" applyProtection="1">
      <alignment/>
      <protection/>
    </xf>
    <xf numFmtId="164" fontId="2" fillId="9" borderId="10" xfId="16" applyNumberFormat="1" applyFont="1" applyFill="1" applyBorder="1" applyAlignment="1" applyProtection="1">
      <alignment/>
      <protection/>
    </xf>
    <xf numFmtId="165" fontId="2" fillId="9" borderId="10" xfId="16" applyFont="1" applyFill="1" applyBorder="1" applyAlignment="1" applyProtection="1">
      <alignment horizontal="right"/>
      <protection/>
    </xf>
    <xf numFmtId="165" fontId="2" fillId="9" borderId="10" xfId="16" applyFont="1" applyFill="1" applyBorder="1" applyAlignment="1" applyProtection="1">
      <alignment/>
      <protection/>
    </xf>
    <xf numFmtId="165" fontId="6" fillId="9" borderId="10" xfId="16" applyFont="1" applyFill="1" applyBorder="1" applyAlignment="1" applyProtection="1">
      <alignment/>
      <protection/>
    </xf>
    <xf numFmtId="165" fontId="6" fillId="2" borderId="10" xfId="16" applyFont="1" applyFill="1" applyBorder="1" applyAlignment="1" applyProtection="1">
      <alignment/>
      <protection/>
    </xf>
    <xf numFmtId="165" fontId="2" fillId="0" borderId="11" xfId="16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5" fontId="2" fillId="10" borderId="1" xfId="16" applyFont="1" applyFill="1" applyBorder="1" applyAlignment="1" applyProtection="1">
      <alignment/>
      <protection/>
    </xf>
    <xf numFmtId="165" fontId="2" fillId="10" borderId="2" xfId="16" applyFont="1" applyFill="1" applyBorder="1" applyAlignment="1" applyProtection="1">
      <alignment/>
      <protection/>
    </xf>
    <xf numFmtId="165" fontId="2" fillId="10" borderId="4" xfId="16" applyFont="1" applyFill="1" applyBorder="1" applyAlignment="1" applyProtection="1">
      <alignment/>
      <protection/>
    </xf>
    <xf numFmtId="165" fontId="2" fillId="6" borderId="4" xfId="16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86"/>
  <sheetViews>
    <sheetView tabSelected="1" workbookViewId="0" topLeftCell="A1">
      <selection activeCell="A1" sqref="A1"/>
    </sheetView>
  </sheetViews>
  <sheetFormatPr defaultColWidth="10.28125" defaultRowHeight="12"/>
  <cols>
    <col min="1" max="1" width="1.8515625" style="1" customWidth="1"/>
    <col min="2" max="2" width="5.421875" style="2" customWidth="1"/>
    <col min="3" max="3" width="5.57421875" style="3" customWidth="1"/>
    <col min="4" max="4" width="4.28125" style="1" customWidth="1"/>
    <col min="5" max="5" width="1.421875" style="1" customWidth="1"/>
    <col min="6" max="9" width="5.57421875" style="1" customWidth="1"/>
    <col min="10" max="10" width="1.421875" style="1" customWidth="1"/>
    <col min="11" max="14" width="5.57421875" style="1" customWidth="1"/>
    <col min="15" max="15" width="1.421875" style="1" customWidth="1"/>
    <col min="16" max="16" width="8.140625" style="1" customWidth="1"/>
    <col min="17" max="17" width="7.28125" style="1" customWidth="1"/>
    <col min="18" max="18" width="5.57421875" style="1" customWidth="1"/>
    <col min="19" max="19" width="8.140625" style="1" customWidth="1"/>
    <col min="20" max="20" width="1.421875" style="1" customWidth="1"/>
    <col min="21" max="21" width="7.28125" style="1" customWidth="1"/>
    <col min="22" max="23" width="5.57421875" style="1" customWidth="1"/>
    <col min="24" max="24" width="7.28125" style="1" customWidth="1"/>
    <col min="25" max="25" width="1.421875" style="1" customWidth="1"/>
    <col min="26" max="26" width="7.28125" style="1" customWidth="1"/>
    <col min="27" max="28" width="5.57421875" style="1" customWidth="1"/>
    <col min="29" max="29" width="7.28125" style="1" customWidth="1"/>
    <col min="30" max="30" width="1.421875" style="1" customWidth="1"/>
    <col min="31" max="31" width="7.28125" style="1" customWidth="1"/>
    <col min="32" max="33" width="5.57421875" style="1" customWidth="1"/>
    <col min="34" max="34" width="7.28125" style="1" customWidth="1"/>
    <col min="35" max="16384" width="9.8515625" style="1" customWidth="1"/>
  </cols>
  <sheetData>
    <row r="1" spans="6:22" ht="12.75">
      <c r="F1" s="4" t="s">
        <v>0</v>
      </c>
      <c r="U1" s="5"/>
      <c r="V1" s="1" t="s">
        <v>1</v>
      </c>
    </row>
    <row r="2" ht="12.75">
      <c r="F2" s="6" t="s">
        <v>2</v>
      </c>
    </row>
    <row r="3" spans="9:34" ht="12.75">
      <c r="I3" s="7"/>
      <c r="N3" s="7"/>
      <c r="S3" s="7"/>
      <c r="X3" s="7"/>
      <c r="AC3" s="7"/>
      <c r="AH3" s="8"/>
    </row>
    <row r="4" spans="3:34" ht="12.75">
      <c r="C4" s="9" t="s">
        <v>3</v>
      </c>
      <c r="D4" s="10" t="s">
        <v>4</v>
      </c>
      <c r="F4" s="11" t="s">
        <v>5</v>
      </c>
      <c r="G4" s="12"/>
      <c r="H4" s="12"/>
      <c r="I4" s="12"/>
      <c r="J4" s="12"/>
      <c r="K4" s="12"/>
      <c r="L4" s="12"/>
      <c r="M4" s="12"/>
      <c r="N4" s="12"/>
      <c r="O4" s="13"/>
      <c r="P4" s="14" t="s">
        <v>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6:34" ht="12.75">
      <c r="F5" s="16" t="s">
        <v>7</v>
      </c>
      <c r="G5" s="17"/>
      <c r="H5" s="17"/>
      <c r="I5" s="18"/>
      <c r="K5" s="19" t="s">
        <v>8</v>
      </c>
      <c r="L5" s="20"/>
      <c r="M5" s="20"/>
      <c r="N5" s="20"/>
      <c r="O5" s="13"/>
      <c r="P5" s="21" t="s">
        <v>9</v>
      </c>
      <c r="Q5" s="21"/>
      <c r="R5" s="21"/>
      <c r="S5" s="22"/>
      <c r="U5" s="23" t="s">
        <v>10</v>
      </c>
      <c r="V5" s="24"/>
      <c r="W5" s="24"/>
      <c r="X5" s="25"/>
      <c r="Z5" s="26" t="s">
        <v>11</v>
      </c>
      <c r="AA5" s="27"/>
      <c r="AB5" s="27"/>
      <c r="AC5" s="28"/>
      <c r="AE5" s="29" t="s">
        <v>12</v>
      </c>
      <c r="AF5" s="30"/>
      <c r="AG5" s="30"/>
      <c r="AH5" s="31"/>
    </row>
    <row r="6" spans="2:34" s="32" customFormat="1" ht="12.75">
      <c r="B6" s="33"/>
      <c r="C6" s="34"/>
      <c r="F6" s="35" t="s">
        <v>13</v>
      </c>
      <c r="G6" s="35" t="s">
        <v>14</v>
      </c>
      <c r="H6" s="35" t="s">
        <v>15</v>
      </c>
      <c r="I6" s="35" t="s">
        <v>16</v>
      </c>
      <c r="J6" s="36"/>
      <c r="K6" s="35" t="s">
        <v>13</v>
      </c>
      <c r="L6" s="35" t="s">
        <v>14</v>
      </c>
      <c r="M6" s="35" t="s">
        <v>15</v>
      </c>
      <c r="N6" s="35" t="s">
        <v>16</v>
      </c>
      <c r="O6" s="37"/>
      <c r="P6" s="35" t="s">
        <v>13</v>
      </c>
      <c r="Q6" s="35" t="s">
        <v>14</v>
      </c>
      <c r="R6" s="35" t="s">
        <v>15</v>
      </c>
      <c r="S6" s="35" t="s">
        <v>16</v>
      </c>
      <c r="T6" s="36"/>
      <c r="U6" s="35" t="s">
        <v>13</v>
      </c>
      <c r="V6" s="35" t="s">
        <v>14</v>
      </c>
      <c r="W6" s="35" t="s">
        <v>15</v>
      </c>
      <c r="X6" s="35" t="s">
        <v>16</v>
      </c>
      <c r="Y6" s="36"/>
      <c r="Z6" s="35" t="s">
        <v>13</v>
      </c>
      <c r="AA6" s="35" t="s">
        <v>14</v>
      </c>
      <c r="AB6" s="35" t="s">
        <v>15</v>
      </c>
      <c r="AC6" s="35" t="s">
        <v>16</v>
      </c>
      <c r="AD6" s="36"/>
      <c r="AE6" s="35" t="s">
        <v>17</v>
      </c>
      <c r="AF6" s="35" t="s">
        <v>18</v>
      </c>
      <c r="AG6" s="35" t="s">
        <v>19</v>
      </c>
      <c r="AH6" s="35" t="s">
        <v>20</v>
      </c>
    </row>
    <row r="7" spans="2:34" ht="12.75">
      <c r="B7" s="2" t="s">
        <v>21</v>
      </c>
      <c r="C7" s="3">
        <v>1906</v>
      </c>
      <c r="D7" s="1">
        <v>1</v>
      </c>
      <c r="I7" s="7">
        <f>SUM(F7:H7)</f>
        <v>0</v>
      </c>
      <c r="N7" s="7">
        <f aca="true" t="shared" si="0" ref="N7:N75">SUM(K7:M7)</f>
        <v>0</v>
      </c>
      <c r="O7" s="13"/>
      <c r="S7" s="7">
        <f>SUM(P7:R7)</f>
        <v>0</v>
      </c>
      <c r="X7" s="7">
        <f>SUM(U7:W7)</f>
        <v>0</v>
      </c>
      <c r="AC7" s="7">
        <f>SUM(Z7:AB7)</f>
        <v>0</v>
      </c>
      <c r="AH7" s="7">
        <f>SUM(AE7:AG7)</f>
        <v>0</v>
      </c>
    </row>
    <row r="8" spans="4:34" ht="12.75">
      <c r="D8" s="1">
        <v>2</v>
      </c>
      <c r="I8" s="7">
        <f aca="true" t="shared" si="1" ref="I8:I76">SUM(F8:H8)</f>
        <v>0</v>
      </c>
      <c r="N8" s="7">
        <f t="shared" si="0"/>
        <v>0</v>
      </c>
      <c r="O8" s="13"/>
      <c r="S8" s="7">
        <f aca="true" t="shared" si="2" ref="S8:S76">SUM(P8:R8)</f>
        <v>0</v>
      </c>
      <c r="X8" s="7">
        <f aca="true" t="shared" si="3" ref="X8:X76">SUM(U8:W8)</f>
        <v>0</v>
      </c>
      <c r="AC8" s="7">
        <f aca="true" t="shared" si="4" ref="AC8:AC76">SUM(Z8:AB8)</f>
        <v>0</v>
      </c>
      <c r="AH8" s="7">
        <f aca="true" t="shared" si="5" ref="AH8:AH76">SUM(AE8:AG8)</f>
        <v>0</v>
      </c>
    </row>
    <row r="9" spans="4:34" ht="12.75">
      <c r="D9" s="1">
        <v>3</v>
      </c>
      <c r="I9" s="7">
        <f t="shared" si="1"/>
        <v>0</v>
      </c>
      <c r="N9" s="7">
        <f t="shared" si="0"/>
        <v>0</v>
      </c>
      <c r="O9" s="13"/>
      <c r="S9" s="7">
        <f t="shared" si="2"/>
        <v>0</v>
      </c>
      <c r="X9" s="7">
        <f t="shared" si="3"/>
        <v>0</v>
      </c>
      <c r="AC9" s="7">
        <f t="shared" si="4"/>
        <v>0</v>
      </c>
      <c r="AH9" s="7">
        <f t="shared" si="5"/>
        <v>0</v>
      </c>
    </row>
    <row r="10" spans="4:34" ht="12.75">
      <c r="D10" s="1">
        <v>4</v>
      </c>
      <c r="I10" s="7">
        <f t="shared" si="1"/>
        <v>0</v>
      </c>
      <c r="N10" s="7">
        <f t="shared" si="0"/>
        <v>0</v>
      </c>
      <c r="O10" s="13"/>
      <c r="S10" s="7">
        <f t="shared" si="2"/>
        <v>0</v>
      </c>
      <c r="X10" s="7">
        <f t="shared" si="3"/>
        <v>0</v>
      </c>
      <c r="AC10" s="7">
        <f t="shared" si="4"/>
        <v>0</v>
      </c>
      <c r="AH10" s="7">
        <f t="shared" si="5"/>
        <v>0</v>
      </c>
    </row>
    <row r="11" spans="4:34" ht="12.75">
      <c r="D11" s="1">
        <v>5</v>
      </c>
      <c r="I11" s="7">
        <f t="shared" si="1"/>
        <v>0</v>
      </c>
      <c r="N11" s="7">
        <f t="shared" si="0"/>
        <v>0</v>
      </c>
      <c r="O11" s="13"/>
      <c r="P11" s="1">
        <v>82</v>
      </c>
      <c r="S11" s="7">
        <f t="shared" si="2"/>
        <v>82</v>
      </c>
      <c r="X11" s="7">
        <f t="shared" si="3"/>
        <v>0</v>
      </c>
      <c r="Z11" s="1">
        <v>145</v>
      </c>
      <c r="AC11" s="7">
        <f t="shared" si="4"/>
        <v>145</v>
      </c>
      <c r="AE11" s="1">
        <v>717</v>
      </c>
      <c r="AF11" s="1">
        <v>71</v>
      </c>
      <c r="AG11" s="1">
        <v>574</v>
      </c>
      <c r="AH11" s="8">
        <f t="shared" si="5"/>
        <v>1362</v>
      </c>
    </row>
    <row r="12" spans="4:34" ht="12.75">
      <c r="D12" s="1">
        <v>6</v>
      </c>
      <c r="H12" s="1">
        <v>3</v>
      </c>
      <c r="I12" s="7">
        <f t="shared" si="1"/>
        <v>3</v>
      </c>
      <c r="K12" s="1">
        <v>1</v>
      </c>
      <c r="M12" s="1">
        <v>1</v>
      </c>
      <c r="N12" s="7">
        <f t="shared" si="0"/>
        <v>2</v>
      </c>
      <c r="O12" s="13"/>
      <c r="S12" s="7">
        <f t="shared" si="2"/>
        <v>0</v>
      </c>
      <c r="X12" s="7">
        <f t="shared" si="3"/>
        <v>0</v>
      </c>
      <c r="AC12" s="7">
        <f t="shared" si="4"/>
        <v>0</v>
      </c>
      <c r="AH12" s="7">
        <f t="shared" si="5"/>
        <v>0</v>
      </c>
    </row>
    <row r="13" spans="4:34" ht="12.75">
      <c r="D13" s="1">
        <v>7</v>
      </c>
      <c r="I13" s="7">
        <f t="shared" si="1"/>
        <v>0</v>
      </c>
      <c r="N13" s="7">
        <f t="shared" si="0"/>
        <v>0</v>
      </c>
      <c r="O13" s="13"/>
      <c r="S13" s="7">
        <f t="shared" si="2"/>
        <v>0</v>
      </c>
      <c r="X13" s="7">
        <f t="shared" si="3"/>
        <v>0</v>
      </c>
      <c r="AC13" s="7">
        <f t="shared" si="4"/>
        <v>0</v>
      </c>
      <c r="AH13" s="7">
        <f t="shared" si="5"/>
        <v>0</v>
      </c>
    </row>
    <row r="14" spans="4:34" ht="12.75">
      <c r="D14" s="1">
        <v>8</v>
      </c>
      <c r="I14" s="7">
        <f t="shared" si="1"/>
        <v>0</v>
      </c>
      <c r="N14" s="7">
        <f t="shared" si="0"/>
        <v>0</v>
      </c>
      <c r="O14" s="13"/>
      <c r="S14" s="7">
        <f t="shared" si="2"/>
        <v>0</v>
      </c>
      <c r="X14" s="7">
        <f t="shared" si="3"/>
        <v>0</v>
      </c>
      <c r="AC14" s="7">
        <f t="shared" si="4"/>
        <v>0</v>
      </c>
      <c r="AH14" s="7">
        <f t="shared" si="5"/>
        <v>0</v>
      </c>
    </row>
    <row r="15" spans="4:34" ht="12.75">
      <c r="D15" s="1">
        <v>9</v>
      </c>
      <c r="I15" s="7">
        <f t="shared" si="1"/>
        <v>0</v>
      </c>
      <c r="N15" s="7">
        <f t="shared" si="0"/>
        <v>0</v>
      </c>
      <c r="O15" s="13"/>
      <c r="S15" s="7">
        <f t="shared" si="2"/>
        <v>0</v>
      </c>
      <c r="X15" s="7">
        <f t="shared" si="3"/>
        <v>0</v>
      </c>
      <c r="AC15" s="7">
        <f t="shared" si="4"/>
        <v>0</v>
      </c>
      <c r="AH15" s="7">
        <f t="shared" si="5"/>
        <v>0</v>
      </c>
    </row>
    <row r="16" spans="4:34" ht="12.75">
      <c r="D16" s="1">
        <v>10</v>
      </c>
      <c r="I16" s="7">
        <f t="shared" si="1"/>
        <v>0</v>
      </c>
      <c r="N16" s="7">
        <f t="shared" si="0"/>
        <v>0</v>
      </c>
      <c r="O16" s="13"/>
      <c r="S16" s="7">
        <f t="shared" si="2"/>
        <v>0</v>
      </c>
      <c r="X16" s="7">
        <f t="shared" si="3"/>
        <v>0</v>
      </c>
      <c r="AC16" s="7">
        <f t="shared" si="4"/>
        <v>0</v>
      </c>
      <c r="AH16" s="7">
        <f t="shared" si="5"/>
        <v>0</v>
      </c>
    </row>
    <row r="17" spans="4:34" ht="12.75">
      <c r="D17" s="1">
        <v>11</v>
      </c>
      <c r="I17" s="7">
        <f t="shared" si="1"/>
        <v>0</v>
      </c>
      <c r="N17" s="7">
        <f t="shared" si="0"/>
        <v>0</v>
      </c>
      <c r="O17" s="13"/>
      <c r="S17" s="7">
        <f t="shared" si="2"/>
        <v>0</v>
      </c>
      <c r="X17" s="7">
        <f t="shared" si="3"/>
        <v>0</v>
      </c>
      <c r="AC17" s="7">
        <f t="shared" si="4"/>
        <v>0</v>
      </c>
      <c r="AH17" s="7">
        <f t="shared" si="5"/>
        <v>0</v>
      </c>
    </row>
    <row r="18" spans="4:34" ht="12.75">
      <c r="D18" s="1">
        <v>12</v>
      </c>
      <c r="I18" s="7">
        <f t="shared" si="1"/>
        <v>0</v>
      </c>
      <c r="N18" s="7">
        <f t="shared" si="0"/>
        <v>0</v>
      </c>
      <c r="O18" s="13"/>
      <c r="S18" s="7">
        <f t="shared" si="2"/>
        <v>0</v>
      </c>
      <c r="X18" s="7">
        <f t="shared" si="3"/>
        <v>0</v>
      </c>
      <c r="AC18" s="7">
        <f t="shared" si="4"/>
        <v>0</v>
      </c>
      <c r="AH18" s="7">
        <f t="shared" si="5"/>
        <v>0</v>
      </c>
    </row>
    <row r="19" spans="2:34" ht="12.75">
      <c r="B19" s="38"/>
      <c r="C19" s="39"/>
      <c r="D19" s="40" t="s">
        <v>20</v>
      </c>
      <c r="E19" s="41"/>
      <c r="F19" s="42">
        <f>SUM(F7:F18)</f>
        <v>0</v>
      </c>
      <c r="G19" s="42">
        <f>SUM(G7:G18)</f>
        <v>0</v>
      </c>
      <c r="H19" s="42">
        <f>SUM(H7:H18)</f>
        <v>3</v>
      </c>
      <c r="I19" s="42">
        <f>SUM(I7:I18)</f>
        <v>3</v>
      </c>
      <c r="K19" s="42">
        <f>SUM(K7:K18)</f>
        <v>1</v>
      </c>
      <c r="L19" s="42">
        <f>SUM(L7:L18)</f>
        <v>0</v>
      </c>
      <c r="M19" s="42">
        <f>SUM(M7:M18)</f>
        <v>1</v>
      </c>
      <c r="N19" s="42">
        <f>SUM(N7:N18)</f>
        <v>2</v>
      </c>
      <c r="O19" s="13"/>
      <c r="P19" s="42">
        <f>SUM(P7:P18)</f>
        <v>82</v>
      </c>
      <c r="Q19" s="42">
        <f>SUM(Q7:Q18)</f>
        <v>0</v>
      </c>
      <c r="R19" s="42">
        <f>SUM(R7:R18)</f>
        <v>0</v>
      </c>
      <c r="S19" s="42">
        <f>SUM(S7:S18)</f>
        <v>82</v>
      </c>
      <c r="U19" s="42">
        <f>SUM(U7:U18)</f>
        <v>0</v>
      </c>
      <c r="V19" s="42">
        <f>SUM(V7:V18)</f>
        <v>0</v>
      </c>
      <c r="W19" s="42">
        <f>SUM(W7:W18)</f>
        <v>0</v>
      </c>
      <c r="X19" s="42">
        <f>SUM(X7:X18)</f>
        <v>0</v>
      </c>
      <c r="Z19" s="42">
        <f>SUM(Z7:Z18)</f>
        <v>145</v>
      </c>
      <c r="AA19" s="42">
        <f>SUM(AA7:AA18)</f>
        <v>0</v>
      </c>
      <c r="AB19" s="42">
        <f>SUM(AB7:AB18)</f>
        <v>0</v>
      </c>
      <c r="AC19" s="42">
        <f>SUM(AC7:AC18)</f>
        <v>145</v>
      </c>
      <c r="AE19" s="42">
        <f>SUM(AE7:AE18)</f>
        <v>717</v>
      </c>
      <c r="AF19" s="42">
        <f>SUM(AF7:AF18)</f>
        <v>71</v>
      </c>
      <c r="AG19" s="43">
        <f>SUM(AG7:AG18)</f>
        <v>574</v>
      </c>
      <c r="AH19" s="43">
        <f>SUM(AH7:AH18)</f>
        <v>1362</v>
      </c>
    </row>
    <row r="20" spans="2:34" ht="12.75">
      <c r="B20" s="2" t="s">
        <v>22</v>
      </c>
      <c r="C20" s="3">
        <v>1907</v>
      </c>
      <c r="D20" s="1">
        <v>1</v>
      </c>
      <c r="I20" s="7">
        <f t="shared" si="1"/>
        <v>0</v>
      </c>
      <c r="N20" s="7">
        <f t="shared" si="0"/>
        <v>0</v>
      </c>
      <c r="O20" s="13"/>
      <c r="S20" s="7">
        <f t="shared" si="2"/>
        <v>0</v>
      </c>
      <c r="X20" s="7">
        <f t="shared" si="3"/>
        <v>0</v>
      </c>
      <c r="AC20" s="7">
        <f t="shared" si="4"/>
        <v>0</v>
      </c>
      <c r="AH20" s="7">
        <f t="shared" si="5"/>
        <v>0</v>
      </c>
    </row>
    <row r="21" spans="4:34" ht="12.75">
      <c r="D21" s="1">
        <v>2</v>
      </c>
      <c r="I21" s="7">
        <f t="shared" si="1"/>
        <v>0</v>
      </c>
      <c r="N21" s="7">
        <f t="shared" si="0"/>
        <v>0</v>
      </c>
      <c r="O21" s="13"/>
      <c r="S21" s="7">
        <f t="shared" si="2"/>
        <v>0</v>
      </c>
      <c r="X21" s="7">
        <f t="shared" si="3"/>
        <v>0</v>
      </c>
      <c r="AC21" s="7">
        <f t="shared" si="4"/>
        <v>0</v>
      </c>
      <c r="AH21" s="7">
        <f t="shared" si="5"/>
        <v>0</v>
      </c>
    </row>
    <row r="22" spans="4:34" ht="12.75">
      <c r="D22" s="1">
        <v>3</v>
      </c>
      <c r="I22" s="7">
        <f t="shared" si="1"/>
        <v>0</v>
      </c>
      <c r="N22" s="7">
        <f t="shared" si="0"/>
        <v>0</v>
      </c>
      <c r="O22" s="13"/>
      <c r="S22" s="7">
        <f t="shared" si="2"/>
        <v>0</v>
      </c>
      <c r="X22" s="7">
        <f t="shared" si="3"/>
        <v>0</v>
      </c>
      <c r="AC22" s="7">
        <f t="shared" si="4"/>
        <v>0</v>
      </c>
      <c r="AH22" s="7">
        <f t="shared" si="5"/>
        <v>0</v>
      </c>
    </row>
    <row r="23" spans="4:34" ht="12.75">
      <c r="D23" s="1">
        <v>4</v>
      </c>
      <c r="I23" s="7">
        <f t="shared" si="1"/>
        <v>0</v>
      </c>
      <c r="N23" s="7">
        <f t="shared" si="0"/>
        <v>0</v>
      </c>
      <c r="O23" s="13"/>
      <c r="S23" s="7">
        <f t="shared" si="2"/>
        <v>0</v>
      </c>
      <c r="X23" s="7">
        <f t="shared" si="3"/>
        <v>0</v>
      </c>
      <c r="AC23" s="7">
        <f t="shared" si="4"/>
        <v>0</v>
      </c>
      <c r="AH23" s="7">
        <f t="shared" si="5"/>
        <v>0</v>
      </c>
    </row>
    <row r="24" spans="4:34" ht="12.75">
      <c r="D24" s="1">
        <v>5</v>
      </c>
      <c r="I24" s="7">
        <f t="shared" si="1"/>
        <v>0</v>
      </c>
      <c r="N24" s="7">
        <f t="shared" si="0"/>
        <v>0</v>
      </c>
      <c r="O24" s="13"/>
      <c r="S24" s="7">
        <f t="shared" si="2"/>
        <v>0</v>
      </c>
      <c r="X24" s="7">
        <f t="shared" si="3"/>
        <v>0</v>
      </c>
      <c r="AC24" s="7">
        <f t="shared" si="4"/>
        <v>0</v>
      </c>
      <c r="AH24" s="7">
        <f t="shared" si="5"/>
        <v>0</v>
      </c>
    </row>
    <row r="25" spans="4:34" ht="12.75">
      <c r="D25" s="1">
        <v>6</v>
      </c>
      <c r="I25" s="7">
        <f t="shared" si="1"/>
        <v>0</v>
      </c>
      <c r="N25" s="7">
        <f t="shared" si="0"/>
        <v>0</v>
      </c>
      <c r="O25" s="13"/>
      <c r="S25" s="7">
        <f t="shared" si="2"/>
        <v>0</v>
      </c>
      <c r="X25" s="7">
        <f t="shared" si="3"/>
        <v>0</v>
      </c>
      <c r="AC25" s="7">
        <f t="shared" si="4"/>
        <v>0</v>
      </c>
      <c r="AH25" s="7">
        <f t="shared" si="5"/>
        <v>0</v>
      </c>
    </row>
    <row r="26" spans="4:34" ht="12.75">
      <c r="D26" s="1">
        <v>7</v>
      </c>
      <c r="I26" s="7">
        <f t="shared" si="1"/>
        <v>0</v>
      </c>
      <c r="N26" s="7">
        <f t="shared" si="0"/>
        <v>0</v>
      </c>
      <c r="O26" s="13"/>
      <c r="S26" s="7">
        <f t="shared" si="2"/>
        <v>0</v>
      </c>
      <c r="X26" s="7">
        <f t="shared" si="3"/>
        <v>0</v>
      </c>
      <c r="AC26" s="7">
        <f t="shared" si="4"/>
        <v>0</v>
      </c>
      <c r="AH26" s="7">
        <f t="shared" si="5"/>
        <v>0</v>
      </c>
    </row>
    <row r="27" spans="4:34" ht="12.75">
      <c r="D27" s="1">
        <v>8</v>
      </c>
      <c r="F27" s="1">
        <v>12</v>
      </c>
      <c r="I27" s="7">
        <f t="shared" si="1"/>
        <v>12</v>
      </c>
      <c r="K27" s="1">
        <v>25</v>
      </c>
      <c r="N27" s="7">
        <f t="shared" si="0"/>
        <v>25</v>
      </c>
      <c r="O27" s="13"/>
      <c r="P27" s="1">
        <v>198</v>
      </c>
      <c r="S27" s="7">
        <f t="shared" si="2"/>
        <v>198</v>
      </c>
      <c r="U27" s="1">
        <v>89</v>
      </c>
      <c r="X27" s="7">
        <f t="shared" si="3"/>
        <v>89</v>
      </c>
      <c r="Z27" s="1">
        <v>3</v>
      </c>
      <c r="AC27" s="7">
        <f t="shared" si="4"/>
        <v>3</v>
      </c>
      <c r="AE27" s="1">
        <v>17</v>
      </c>
      <c r="AF27" s="1">
        <v>3</v>
      </c>
      <c r="AH27" s="7">
        <f t="shared" si="5"/>
        <v>20</v>
      </c>
    </row>
    <row r="28" spans="4:34" ht="12.75">
      <c r="D28" s="1">
        <v>9</v>
      </c>
      <c r="F28" s="1">
        <v>6</v>
      </c>
      <c r="I28" s="7">
        <f t="shared" si="1"/>
        <v>6</v>
      </c>
      <c r="K28" s="1">
        <v>11</v>
      </c>
      <c r="N28" s="7">
        <f t="shared" si="0"/>
        <v>11</v>
      </c>
      <c r="O28" s="13"/>
      <c r="P28" s="1">
        <v>639</v>
      </c>
      <c r="S28" s="7">
        <f t="shared" si="2"/>
        <v>639</v>
      </c>
      <c r="U28" s="1">
        <v>70</v>
      </c>
      <c r="X28" s="7">
        <f t="shared" si="3"/>
        <v>70</v>
      </c>
      <c r="Z28" s="1">
        <v>6</v>
      </c>
      <c r="AC28" s="7">
        <f t="shared" si="4"/>
        <v>6</v>
      </c>
      <c r="AE28" s="1">
        <v>72</v>
      </c>
      <c r="AF28" s="1">
        <v>1</v>
      </c>
      <c r="AH28" s="7">
        <f t="shared" si="5"/>
        <v>73</v>
      </c>
    </row>
    <row r="29" spans="4:34" ht="12.75">
      <c r="D29" s="1">
        <v>10</v>
      </c>
      <c r="F29" s="1">
        <v>3</v>
      </c>
      <c r="I29" s="7">
        <f t="shared" si="1"/>
        <v>3</v>
      </c>
      <c r="K29" s="1">
        <v>9</v>
      </c>
      <c r="N29" s="7">
        <f t="shared" si="0"/>
        <v>9</v>
      </c>
      <c r="O29" s="13"/>
      <c r="P29" s="1">
        <v>454</v>
      </c>
      <c r="S29" s="7">
        <f t="shared" si="2"/>
        <v>454</v>
      </c>
      <c r="U29" s="1">
        <v>147</v>
      </c>
      <c r="X29" s="7">
        <f t="shared" si="3"/>
        <v>147</v>
      </c>
      <c r="Z29" s="1">
        <v>10</v>
      </c>
      <c r="AC29" s="7">
        <f t="shared" si="4"/>
        <v>10</v>
      </c>
      <c r="AE29" s="1">
        <v>171</v>
      </c>
      <c r="AF29" s="1">
        <v>1</v>
      </c>
      <c r="AH29" s="7">
        <f t="shared" si="5"/>
        <v>172</v>
      </c>
    </row>
    <row r="30" spans="4:34" ht="12.75">
      <c r="D30" s="1">
        <v>11</v>
      </c>
      <c r="F30" s="1">
        <v>5</v>
      </c>
      <c r="I30" s="7">
        <f t="shared" si="1"/>
        <v>5</v>
      </c>
      <c r="K30" s="1">
        <v>7</v>
      </c>
      <c r="L30" s="1">
        <v>1</v>
      </c>
      <c r="N30" s="7">
        <f t="shared" si="0"/>
        <v>8</v>
      </c>
      <c r="O30" s="13"/>
      <c r="P30" s="1">
        <v>990</v>
      </c>
      <c r="Q30" s="1">
        <v>7</v>
      </c>
      <c r="R30" s="1">
        <v>12</v>
      </c>
      <c r="S30" s="7">
        <f t="shared" si="2"/>
        <v>1009</v>
      </c>
      <c r="U30" s="1">
        <v>297</v>
      </c>
      <c r="V30" s="1">
        <v>30</v>
      </c>
      <c r="X30" s="7">
        <f t="shared" si="3"/>
        <v>327</v>
      </c>
      <c r="Z30" s="1">
        <v>28</v>
      </c>
      <c r="AB30" s="1">
        <v>3</v>
      </c>
      <c r="AC30" s="7">
        <f t="shared" si="4"/>
        <v>31</v>
      </c>
      <c r="AE30" s="1">
        <v>284</v>
      </c>
      <c r="AH30" s="7">
        <f t="shared" si="5"/>
        <v>284</v>
      </c>
    </row>
    <row r="31" spans="4:34" ht="12.75">
      <c r="D31" s="1">
        <v>12</v>
      </c>
      <c r="F31" s="1">
        <v>2</v>
      </c>
      <c r="G31" s="1">
        <v>1</v>
      </c>
      <c r="I31" s="7">
        <f t="shared" si="1"/>
        <v>3</v>
      </c>
      <c r="K31" s="1">
        <v>7</v>
      </c>
      <c r="L31" s="1">
        <v>2</v>
      </c>
      <c r="M31" s="1">
        <v>1</v>
      </c>
      <c r="N31" s="7">
        <f t="shared" si="0"/>
        <v>10</v>
      </c>
      <c r="O31" s="13"/>
      <c r="P31" s="1">
        <v>1299</v>
      </c>
      <c r="Q31" s="1">
        <v>4</v>
      </c>
      <c r="R31" s="1">
        <v>24</v>
      </c>
      <c r="S31" s="7">
        <f t="shared" si="2"/>
        <v>1327</v>
      </c>
      <c r="U31" s="1">
        <v>859</v>
      </c>
      <c r="X31" s="7">
        <f t="shared" si="3"/>
        <v>859</v>
      </c>
      <c r="Z31" s="1">
        <v>70</v>
      </c>
      <c r="AA31" s="1">
        <v>1</v>
      </c>
      <c r="AB31" s="1">
        <v>18</v>
      </c>
      <c r="AC31" s="7">
        <f t="shared" si="4"/>
        <v>89</v>
      </c>
      <c r="AE31" s="1">
        <v>691</v>
      </c>
      <c r="AF31" s="1">
        <v>2</v>
      </c>
      <c r="AH31" s="7">
        <f t="shared" si="5"/>
        <v>693</v>
      </c>
    </row>
    <row r="32" spans="2:34" ht="12.75">
      <c r="B32" s="38"/>
      <c r="C32" s="39"/>
      <c r="D32" s="40" t="s">
        <v>20</v>
      </c>
      <c r="E32" s="41"/>
      <c r="F32" s="42">
        <f>SUM(F20:F31)</f>
        <v>28</v>
      </c>
      <c r="G32" s="42">
        <f>SUM(G20:G31)</f>
        <v>1</v>
      </c>
      <c r="H32" s="42">
        <f>SUM(H20:H31)</f>
        <v>0</v>
      </c>
      <c r="I32" s="42">
        <f>SUM(I20:I31)</f>
        <v>29</v>
      </c>
      <c r="K32" s="42">
        <f>SUM(K20:K31)</f>
        <v>59</v>
      </c>
      <c r="L32" s="42">
        <f>SUM(L20:L31)</f>
        <v>3</v>
      </c>
      <c r="M32" s="42">
        <f>SUM(M20:M31)</f>
        <v>1</v>
      </c>
      <c r="N32" s="42">
        <f>SUM(N20:N31)</f>
        <v>63</v>
      </c>
      <c r="O32" s="13"/>
      <c r="P32" s="42">
        <f>SUM(P20:P31)</f>
        <v>3580</v>
      </c>
      <c r="Q32" s="42">
        <f>SUM(Q20:Q31)</f>
        <v>11</v>
      </c>
      <c r="R32" s="42">
        <f>SUM(R20:R31)</f>
        <v>36</v>
      </c>
      <c r="S32" s="42">
        <f>SUM(S20:S31)</f>
        <v>3627</v>
      </c>
      <c r="U32" s="42">
        <f>SUM(U20:U31)</f>
        <v>1462</v>
      </c>
      <c r="V32" s="42">
        <f>SUM(V20:V31)</f>
        <v>30</v>
      </c>
      <c r="W32" s="42">
        <f>SUM(W20:W31)</f>
        <v>0</v>
      </c>
      <c r="X32" s="42">
        <f>SUM(X20:X31)</f>
        <v>1492</v>
      </c>
      <c r="Z32" s="42">
        <f>SUM(Z20:Z31)</f>
        <v>117</v>
      </c>
      <c r="AA32" s="42">
        <f>SUM(AA20:AA31)</f>
        <v>1</v>
      </c>
      <c r="AB32" s="42">
        <f>SUM(AB20:AB31)</f>
        <v>21</v>
      </c>
      <c r="AC32" s="42">
        <f>SUM(AC20:AC31)</f>
        <v>139</v>
      </c>
      <c r="AE32" s="42">
        <f>SUM(AE20:AE31)</f>
        <v>1235</v>
      </c>
      <c r="AF32" s="42">
        <f>SUM(AF20:AF31)</f>
        <v>7</v>
      </c>
      <c r="AG32" s="42">
        <f>SUM(AG20:AG31)</f>
        <v>0</v>
      </c>
      <c r="AH32" s="42">
        <f>SUM(AH20:AH31)</f>
        <v>1242</v>
      </c>
    </row>
    <row r="33" spans="2:34" ht="12.75">
      <c r="B33" s="2" t="s">
        <v>23</v>
      </c>
      <c r="C33" s="3">
        <v>1908</v>
      </c>
      <c r="D33" s="1">
        <v>1</v>
      </c>
      <c r="F33" s="1">
        <v>5</v>
      </c>
      <c r="I33" s="7">
        <f t="shared" si="1"/>
        <v>5</v>
      </c>
      <c r="K33" s="1">
        <v>25</v>
      </c>
      <c r="N33" s="7">
        <f t="shared" si="0"/>
        <v>25</v>
      </c>
      <c r="O33" s="13"/>
      <c r="P33" s="1">
        <v>1155</v>
      </c>
      <c r="Q33" s="1">
        <v>7</v>
      </c>
      <c r="S33" s="7">
        <f t="shared" si="2"/>
        <v>1162</v>
      </c>
      <c r="U33" s="1">
        <v>546</v>
      </c>
      <c r="V33" s="1">
        <v>10</v>
      </c>
      <c r="X33" s="7">
        <f t="shared" si="3"/>
        <v>556</v>
      </c>
      <c r="Z33" s="1">
        <v>87</v>
      </c>
      <c r="AA33" s="1">
        <v>6</v>
      </c>
      <c r="AC33" s="7">
        <f t="shared" si="4"/>
        <v>93</v>
      </c>
      <c r="AE33" s="1">
        <v>48</v>
      </c>
      <c r="AF33" s="1">
        <v>4</v>
      </c>
      <c r="AH33" s="7">
        <f t="shared" si="5"/>
        <v>52</v>
      </c>
    </row>
    <row r="34" spans="4:34" ht="12.75">
      <c r="D34" s="1">
        <v>2</v>
      </c>
      <c r="F34" s="1">
        <v>3</v>
      </c>
      <c r="I34" s="7">
        <f t="shared" si="1"/>
        <v>3</v>
      </c>
      <c r="K34" s="1">
        <v>15</v>
      </c>
      <c r="N34" s="7">
        <f t="shared" si="0"/>
        <v>15</v>
      </c>
      <c r="O34" s="13"/>
      <c r="P34" s="1">
        <v>828</v>
      </c>
      <c r="S34" s="7">
        <f t="shared" si="2"/>
        <v>828</v>
      </c>
      <c r="U34" s="1">
        <v>256</v>
      </c>
      <c r="X34" s="7">
        <f t="shared" si="3"/>
        <v>256</v>
      </c>
      <c r="Z34" s="1">
        <v>47</v>
      </c>
      <c r="AC34" s="7">
        <f t="shared" si="4"/>
        <v>47</v>
      </c>
      <c r="AE34" s="1">
        <v>181</v>
      </c>
      <c r="AF34" s="1">
        <v>5</v>
      </c>
      <c r="AG34" s="1">
        <v>1</v>
      </c>
      <c r="AH34" s="7">
        <f t="shared" si="5"/>
        <v>187</v>
      </c>
    </row>
    <row r="35" spans="4:34" ht="12.75">
      <c r="D35" s="1">
        <v>3</v>
      </c>
      <c r="F35" s="1">
        <v>3</v>
      </c>
      <c r="I35" s="7">
        <f t="shared" si="1"/>
        <v>3</v>
      </c>
      <c r="K35" s="1">
        <v>24</v>
      </c>
      <c r="M35" s="1">
        <v>4</v>
      </c>
      <c r="N35" s="7">
        <f t="shared" si="0"/>
        <v>28</v>
      </c>
      <c r="O35" s="13"/>
      <c r="P35" s="1">
        <v>1937</v>
      </c>
      <c r="R35" s="1">
        <v>27</v>
      </c>
      <c r="S35" s="7">
        <f t="shared" si="2"/>
        <v>1964</v>
      </c>
      <c r="U35" s="1">
        <v>406</v>
      </c>
      <c r="W35" s="1">
        <v>15</v>
      </c>
      <c r="X35" s="7">
        <f t="shared" si="3"/>
        <v>421</v>
      </c>
      <c r="Z35" s="1">
        <v>101</v>
      </c>
      <c r="AA35" s="1">
        <v>5</v>
      </c>
      <c r="AB35" s="1">
        <v>3</v>
      </c>
      <c r="AC35" s="7">
        <f t="shared" si="4"/>
        <v>109</v>
      </c>
      <c r="AE35" s="1">
        <v>489</v>
      </c>
      <c r="AF35" s="1">
        <v>7</v>
      </c>
      <c r="AG35" s="1">
        <v>45</v>
      </c>
      <c r="AH35" s="7">
        <f t="shared" si="5"/>
        <v>541</v>
      </c>
    </row>
    <row r="36" spans="4:34" ht="12.75">
      <c r="D36" s="1">
        <v>4</v>
      </c>
      <c r="F36" s="1">
        <v>4</v>
      </c>
      <c r="I36" s="7">
        <f t="shared" si="1"/>
        <v>4</v>
      </c>
      <c r="K36" s="1">
        <v>8</v>
      </c>
      <c r="N36" s="7">
        <f t="shared" si="0"/>
        <v>8</v>
      </c>
      <c r="O36" s="13"/>
      <c r="P36" s="1">
        <v>1065</v>
      </c>
      <c r="Q36" s="1">
        <v>10</v>
      </c>
      <c r="R36" s="1">
        <v>17</v>
      </c>
      <c r="S36" s="7">
        <f t="shared" si="2"/>
        <v>1092</v>
      </c>
      <c r="U36" s="1">
        <v>326</v>
      </c>
      <c r="X36" s="7">
        <f t="shared" si="3"/>
        <v>326</v>
      </c>
      <c r="Z36" s="1">
        <v>75</v>
      </c>
      <c r="AB36" s="1">
        <v>11</v>
      </c>
      <c r="AC36" s="7">
        <f t="shared" si="4"/>
        <v>86</v>
      </c>
      <c r="AE36" s="1">
        <v>420</v>
      </c>
      <c r="AF36" s="1">
        <v>9</v>
      </c>
      <c r="AG36" s="1">
        <v>1</v>
      </c>
      <c r="AH36" s="7">
        <f t="shared" si="5"/>
        <v>430</v>
      </c>
    </row>
    <row r="37" spans="4:34" ht="12.75">
      <c r="D37" s="1">
        <v>5</v>
      </c>
      <c r="F37" s="1">
        <v>6</v>
      </c>
      <c r="H37" s="1">
        <v>12</v>
      </c>
      <c r="I37" s="7">
        <f t="shared" si="1"/>
        <v>18</v>
      </c>
      <c r="K37" s="1">
        <v>18</v>
      </c>
      <c r="L37" s="1">
        <v>3</v>
      </c>
      <c r="M37" s="1">
        <v>3</v>
      </c>
      <c r="N37" s="7">
        <f t="shared" si="0"/>
        <v>24</v>
      </c>
      <c r="O37" s="13"/>
      <c r="P37" s="1">
        <v>1017</v>
      </c>
      <c r="Q37" s="1">
        <v>241</v>
      </c>
      <c r="R37" s="1">
        <v>60</v>
      </c>
      <c r="S37" s="7">
        <f t="shared" si="2"/>
        <v>1318</v>
      </c>
      <c r="U37" s="1">
        <v>88</v>
      </c>
      <c r="V37" s="1">
        <v>7</v>
      </c>
      <c r="W37" s="1">
        <v>2</v>
      </c>
      <c r="X37" s="7">
        <f t="shared" si="3"/>
        <v>97</v>
      </c>
      <c r="Z37" s="1">
        <v>79</v>
      </c>
      <c r="AA37" s="1">
        <v>36</v>
      </c>
      <c r="AB37" s="1">
        <v>31</v>
      </c>
      <c r="AC37" s="7">
        <f t="shared" si="4"/>
        <v>146</v>
      </c>
      <c r="AE37" s="1">
        <v>290</v>
      </c>
      <c r="AH37" s="7">
        <f t="shared" si="5"/>
        <v>290</v>
      </c>
    </row>
    <row r="38" spans="4:34" ht="12.75">
      <c r="D38" s="1">
        <v>6</v>
      </c>
      <c r="F38" s="1">
        <v>5</v>
      </c>
      <c r="G38" s="1">
        <v>2</v>
      </c>
      <c r="H38" s="1">
        <v>2</v>
      </c>
      <c r="I38" s="7">
        <f t="shared" si="1"/>
        <v>9</v>
      </c>
      <c r="K38" s="1">
        <v>10</v>
      </c>
      <c r="L38" s="1">
        <v>4</v>
      </c>
      <c r="M38" s="1">
        <v>1</v>
      </c>
      <c r="N38" s="7">
        <f t="shared" si="0"/>
        <v>15</v>
      </c>
      <c r="O38" s="13"/>
      <c r="P38" s="1">
        <v>1042</v>
      </c>
      <c r="Q38" s="1">
        <v>223</v>
      </c>
      <c r="R38" s="1">
        <v>81</v>
      </c>
      <c r="S38" s="7">
        <f t="shared" si="2"/>
        <v>1346</v>
      </c>
      <c r="U38" s="1">
        <v>27</v>
      </c>
      <c r="V38" s="1">
        <v>7</v>
      </c>
      <c r="W38" s="1">
        <v>2</v>
      </c>
      <c r="X38" s="7">
        <f t="shared" si="3"/>
        <v>36</v>
      </c>
      <c r="Z38" s="1">
        <v>122</v>
      </c>
      <c r="AA38" s="1">
        <v>47</v>
      </c>
      <c r="AB38" s="1">
        <v>38</v>
      </c>
      <c r="AC38" s="7">
        <f t="shared" si="4"/>
        <v>207</v>
      </c>
      <c r="AE38" s="1">
        <v>678</v>
      </c>
      <c r="AF38" s="1">
        <v>2</v>
      </c>
      <c r="AG38" s="1">
        <v>1</v>
      </c>
      <c r="AH38" s="7">
        <f t="shared" si="5"/>
        <v>681</v>
      </c>
    </row>
    <row r="39" spans="4:34" ht="12.75">
      <c r="D39" s="1">
        <v>7</v>
      </c>
      <c r="F39" s="1">
        <v>8</v>
      </c>
      <c r="G39" s="1">
        <v>2</v>
      </c>
      <c r="I39" s="7">
        <f t="shared" si="1"/>
        <v>10</v>
      </c>
      <c r="K39" s="1">
        <v>8</v>
      </c>
      <c r="L39" s="1">
        <v>1</v>
      </c>
      <c r="N39" s="7">
        <f t="shared" si="0"/>
        <v>9</v>
      </c>
      <c r="O39" s="13"/>
      <c r="P39" s="1">
        <v>938</v>
      </c>
      <c r="Q39" s="1">
        <v>255</v>
      </c>
      <c r="R39" s="1">
        <v>32</v>
      </c>
      <c r="S39" s="7">
        <f t="shared" si="2"/>
        <v>1225</v>
      </c>
      <c r="U39" s="1">
        <v>3</v>
      </c>
      <c r="V39" s="1">
        <v>9</v>
      </c>
      <c r="W39" s="1">
        <v>1</v>
      </c>
      <c r="X39" s="7">
        <f t="shared" si="3"/>
        <v>13</v>
      </c>
      <c r="Z39" s="1">
        <v>239</v>
      </c>
      <c r="AA39" s="1">
        <v>67</v>
      </c>
      <c r="AB39" s="1">
        <v>130</v>
      </c>
      <c r="AC39" s="7">
        <f t="shared" si="4"/>
        <v>436</v>
      </c>
      <c r="AE39" s="1">
        <v>1115</v>
      </c>
      <c r="AH39" s="7">
        <f t="shared" si="5"/>
        <v>1115</v>
      </c>
    </row>
    <row r="40" spans="4:34" ht="12.75">
      <c r="D40" s="1">
        <v>8</v>
      </c>
      <c r="F40" s="1">
        <v>10</v>
      </c>
      <c r="G40" s="1">
        <v>1</v>
      </c>
      <c r="I40" s="7">
        <f t="shared" si="1"/>
        <v>11</v>
      </c>
      <c r="K40" s="1">
        <v>11</v>
      </c>
      <c r="L40" s="1">
        <v>2</v>
      </c>
      <c r="M40" s="1">
        <v>1</v>
      </c>
      <c r="N40" s="7">
        <f t="shared" si="0"/>
        <v>14</v>
      </c>
      <c r="O40" s="13"/>
      <c r="P40" s="1">
        <v>756</v>
      </c>
      <c r="Q40" s="1">
        <v>176</v>
      </c>
      <c r="R40" s="1">
        <v>31</v>
      </c>
      <c r="S40" s="7">
        <f t="shared" si="2"/>
        <v>963</v>
      </c>
      <c r="V40" s="1">
        <v>10</v>
      </c>
      <c r="X40" s="7">
        <f t="shared" si="3"/>
        <v>10</v>
      </c>
      <c r="Z40" s="1">
        <v>55</v>
      </c>
      <c r="AA40" s="1">
        <v>40</v>
      </c>
      <c r="AB40" s="1">
        <v>29</v>
      </c>
      <c r="AC40" s="7">
        <f t="shared" si="4"/>
        <v>124</v>
      </c>
      <c r="AE40" s="1">
        <v>716</v>
      </c>
      <c r="AF40" s="1">
        <v>4</v>
      </c>
      <c r="AG40" s="1">
        <v>1</v>
      </c>
      <c r="AH40" s="7">
        <f t="shared" si="5"/>
        <v>721</v>
      </c>
    </row>
    <row r="41" spans="4:34" ht="12.75">
      <c r="D41" s="1">
        <v>9</v>
      </c>
      <c r="F41" s="1">
        <v>1</v>
      </c>
      <c r="G41" s="1">
        <v>2</v>
      </c>
      <c r="H41" s="1">
        <v>1</v>
      </c>
      <c r="I41" s="7">
        <f t="shared" si="1"/>
        <v>4</v>
      </c>
      <c r="K41" s="1">
        <v>6</v>
      </c>
      <c r="L41" s="1">
        <v>3</v>
      </c>
      <c r="M41" s="1">
        <v>4</v>
      </c>
      <c r="N41" s="7">
        <f t="shared" si="0"/>
        <v>13</v>
      </c>
      <c r="O41" s="13"/>
      <c r="P41" s="1">
        <v>348</v>
      </c>
      <c r="Q41" s="1">
        <v>187</v>
      </c>
      <c r="R41" s="1">
        <v>12</v>
      </c>
      <c r="S41" s="7">
        <f t="shared" si="2"/>
        <v>547</v>
      </c>
      <c r="U41" s="1">
        <v>1</v>
      </c>
      <c r="V41" s="1">
        <v>2</v>
      </c>
      <c r="X41" s="7">
        <f t="shared" si="3"/>
        <v>3</v>
      </c>
      <c r="Z41" s="1">
        <v>14</v>
      </c>
      <c r="AA41" s="1">
        <v>20</v>
      </c>
      <c r="AB41" s="1">
        <v>1</v>
      </c>
      <c r="AC41" s="7">
        <f t="shared" si="4"/>
        <v>35</v>
      </c>
      <c r="AE41" s="1">
        <v>330</v>
      </c>
      <c r="AF41" s="1">
        <v>14</v>
      </c>
      <c r="AG41" s="1">
        <v>3</v>
      </c>
      <c r="AH41" s="7">
        <f t="shared" si="5"/>
        <v>347</v>
      </c>
    </row>
    <row r="42" spans="4:34" ht="12.75">
      <c r="D42" s="1">
        <v>10</v>
      </c>
      <c r="F42" s="1">
        <v>1</v>
      </c>
      <c r="G42" s="1">
        <v>2</v>
      </c>
      <c r="I42" s="7">
        <f t="shared" si="1"/>
        <v>3</v>
      </c>
      <c r="K42" s="1">
        <v>8</v>
      </c>
      <c r="L42" s="1">
        <v>4</v>
      </c>
      <c r="N42" s="7">
        <f t="shared" si="0"/>
        <v>12</v>
      </c>
      <c r="O42" s="13"/>
      <c r="P42" s="1">
        <v>240</v>
      </c>
      <c r="Q42" s="1">
        <v>381</v>
      </c>
      <c r="R42" s="1">
        <v>2</v>
      </c>
      <c r="S42" s="7">
        <f t="shared" si="2"/>
        <v>623</v>
      </c>
      <c r="X42" s="7">
        <f t="shared" si="3"/>
        <v>0</v>
      </c>
      <c r="Z42" s="1">
        <v>10</v>
      </c>
      <c r="AA42" s="1">
        <v>15</v>
      </c>
      <c r="AB42" s="1">
        <v>1</v>
      </c>
      <c r="AC42" s="7">
        <f t="shared" si="4"/>
        <v>26</v>
      </c>
      <c r="AE42" s="1">
        <v>463</v>
      </c>
      <c r="AF42" s="1">
        <v>22</v>
      </c>
      <c r="AG42" s="1">
        <v>7</v>
      </c>
      <c r="AH42" s="7">
        <f t="shared" si="5"/>
        <v>492</v>
      </c>
    </row>
    <row r="43" spans="4:34" ht="12.75">
      <c r="D43" s="1">
        <v>11</v>
      </c>
      <c r="F43" s="1">
        <v>2</v>
      </c>
      <c r="G43" s="1">
        <v>1</v>
      </c>
      <c r="I43" s="7">
        <f t="shared" si="1"/>
        <v>3</v>
      </c>
      <c r="K43" s="1">
        <v>1</v>
      </c>
      <c r="L43" s="1">
        <v>2</v>
      </c>
      <c r="N43" s="7">
        <f t="shared" si="0"/>
        <v>3</v>
      </c>
      <c r="O43" s="13"/>
      <c r="P43" s="1">
        <v>45</v>
      </c>
      <c r="Q43" s="1">
        <v>124</v>
      </c>
      <c r="R43" s="1">
        <v>1</v>
      </c>
      <c r="S43" s="7">
        <f t="shared" si="2"/>
        <v>170</v>
      </c>
      <c r="X43" s="7">
        <f t="shared" si="3"/>
        <v>0</v>
      </c>
      <c r="Z43" s="1">
        <v>12</v>
      </c>
      <c r="AA43" s="1">
        <v>11</v>
      </c>
      <c r="AB43" s="1">
        <v>3</v>
      </c>
      <c r="AC43" s="7">
        <f t="shared" si="4"/>
        <v>26</v>
      </c>
      <c r="AE43" s="1">
        <v>138</v>
      </c>
      <c r="AF43" s="1">
        <v>1</v>
      </c>
      <c r="AH43" s="7">
        <f t="shared" si="5"/>
        <v>139</v>
      </c>
    </row>
    <row r="44" spans="4:34" ht="12.75">
      <c r="D44" s="1">
        <v>12</v>
      </c>
      <c r="F44" s="1">
        <v>1</v>
      </c>
      <c r="G44" s="1">
        <v>1</v>
      </c>
      <c r="I44" s="7">
        <f t="shared" si="1"/>
        <v>2</v>
      </c>
      <c r="K44" s="1">
        <v>2</v>
      </c>
      <c r="L44" s="1">
        <v>2</v>
      </c>
      <c r="N44" s="7">
        <f t="shared" si="0"/>
        <v>4</v>
      </c>
      <c r="O44" s="13"/>
      <c r="P44" s="1">
        <v>64</v>
      </c>
      <c r="Q44" s="1">
        <v>254</v>
      </c>
      <c r="R44" s="1">
        <v>6</v>
      </c>
      <c r="S44" s="7">
        <f t="shared" si="2"/>
        <v>324</v>
      </c>
      <c r="U44" s="1">
        <v>1</v>
      </c>
      <c r="X44" s="7">
        <f t="shared" si="3"/>
        <v>1</v>
      </c>
      <c r="Z44" s="1">
        <v>45</v>
      </c>
      <c r="AA44" s="1">
        <v>35</v>
      </c>
      <c r="AB44" s="1">
        <v>2</v>
      </c>
      <c r="AC44" s="7">
        <f t="shared" si="4"/>
        <v>82</v>
      </c>
      <c r="AE44" s="1">
        <v>213</v>
      </c>
      <c r="AF44" s="1">
        <v>17</v>
      </c>
      <c r="AH44" s="7">
        <f t="shared" si="5"/>
        <v>230</v>
      </c>
    </row>
    <row r="45" spans="2:34" ht="12.75">
      <c r="B45" s="38"/>
      <c r="C45" s="39"/>
      <c r="D45" s="40" t="s">
        <v>20</v>
      </c>
      <c r="E45" s="41"/>
      <c r="F45" s="42">
        <f>SUM(F33:F44)</f>
        <v>49</v>
      </c>
      <c r="G45" s="42">
        <f>SUM(G33:G44)</f>
        <v>11</v>
      </c>
      <c r="H45" s="42">
        <f>SUM(H33:H44)</f>
        <v>15</v>
      </c>
      <c r="I45" s="42">
        <f>SUM(I33:I44)</f>
        <v>75</v>
      </c>
      <c r="K45" s="42">
        <f>SUM(K33:K44)</f>
        <v>136</v>
      </c>
      <c r="L45" s="42">
        <f>SUM(L33:L44)</f>
        <v>21</v>
      </c>
      <c r="M45" s="42">
        <f>SUM(M33:M44)</f>
        <v>13</v>
      </c>
      <c r="N45" s="42">
        <f>SUM(N33:N44)</f>
        <v>170</v>
      </c>
      <c r="O45" s="13"/>
      <c r="P45" s="42">
        <f>SUM(P33:P44)</f>
        <v>9435</v>
      </c>
      <c r="Q45" s="42">
        <f>SUM(Q33:Q44)</f>
        <v>1858</v>
      </c>
      <c r="R45" s="42">
        <f>SUM(R33:R44)</f>
        <v>269</v>
      </c>
      <c r="S45" s="42">
        <f>SUM(S33:S44)</f>
        <v>11562</v>
      </c>
      <c r="U45" s="42">
        <f>SUM(U33:U44)</f>
        <v>1654</v>
      </c>
      <c r="V45" s="42">
        <f>SUM(V33:V44)</f>
        <v>45</v>
      </c>
      <c r="W45" s="42">
        <f>SUM(W33:W44)</f>
        <v>20</v>
      </c>
      <c r="X45" s="42">
        <f>SUM(X33:X44)</f>
        <v>1719</v>
      </c>
      <c r="Z45" s="42">
        <f>SUM(Z33:Z44)</f>
        <v>886</v>
      </c>
      <c r="AA45" s="42">
        <f>SUM(AA33:AA44)</f>
        <v>282</v>
      </c>
      <c r="AB45" s="42">
        <f>SUM(AB33:AB44)</f>
        <v>249</v>
      </c>
      <c r="AC45" s="42">
        <f>SUM(AC33:AC44)</f>
        <v>1417</v>
      </c>
      <c r="AE45" s="42">
        <f>SUM(AE33:AE44)</f>
        <v>5081</v>
      </c>
      <c r="AF45" s="42">
        <f>SUM(AF33:AF44)</f>
        <v>85</v>
      </c>
      <c r="AG45" s="42">
        <f>SUM(AG33:AG44)</f>
        <v>59</v>
      </c>
      <c r="AH45" s="42">
        <f>SUM(AH33:AH44)</f>
        <v>5225</v>
      </c>
    </row>
    <row r="46" spans="2:34" ht="12.75">
      <c r="B46" s="2" t="s">
        <v>24</v>
      </c>
      <c r="C46" s="3">
        <v>1909</v>
      </c>
      <c r="D46" s="1">
        <v>1</v>
      </c>
      <c r="G46" s="1">
        <v>3</v>
      </c>
      <c r="H46" s="1">
        <v>1</v>
      </c>
      <c r="I46" s="7">
        <f t="shared" si="1"/>
        <v>4</v>
      </c>
      <c r="K46" s="1">
        <v>1</v>
      </c>
      <c r="L46" s="1">
        <v>1</v>
      </c>
      <c r="N46" s="7">
        <f t="shared" si="0"/>
        <v>2</v>
      </c>
      <c r="O46" s="13"/>
      <c r="P46" s="1">
        <v>87</v>
      </c>
      <c r="Q46" s="1">
        <v>168</v>
      </c>
      <c r="R46" s="1">
        <v>5</v>
      </c>
      <c r="S46" s="7">
        <f t="shared" si="2"/>
        <v>260</v>
      </c>
      <c r="V46" s="1">
        <v>4</v>
      </c>
      <c r="X46" s="7">
        <f t="shared" si="3"/>
        <v>4</v>
      </c>
      <c r="Z46" s="1">
        <v>20</v>
      </c>
      <c r="AA46" s="1">
        <v>9</v>
      </c>
      <c r="AB46" s="1">
        <v>5</v>
      </c>
      <c r="AC46" s="7">
        <f t="shared" si="4"/>
        <v>34</v>
      </c>
      <c r="AE46" s="1">
        <v>183</v>
      </c>
      <c r="AF46" s="1">
        <v>74</v>
      </c>
      <c r="AH46" s="7">
        <f t="shared" si="5"/>
        <v>257</v>
      </c>
    </row>
    <row r="47" spans="4:34" ht="12.75">
      <c r="D47" s="1">
        <v>2</v>
      </c>
      <c r="F47" s="1">
        <v>1</v>
      </c>
      <c r="I47" s="7">
        <f t="shared" si="1"/>
        <v>1</v>
      </c>
      <c r="K47" s="1">
        <v>3</v>
      </c>
      <c r="L47" s="1">
        <v>2</v>
      </c>
      <c r="N47" s="7">
        <f t="shared" si="0"/>
        <v>5</v>
      </c>
      <c r="O47" s="13"/>
      <c r="P47" s="1">
        <v>62</v>
      </c>
      <c r="Q47" s="1">
        <v>95</v>
      </c>
      <c r="S47" s="7">
        <f t="shared" si="2"/>
        <v>157</v>
      </c>
      <c r="U47" s="1">
        <v>4</v>
      </c>
      <c r="X47" s="7">
        <f t="shared" si="3"/>
        <v>4</v>
      </c>
      <c r="Z47" s="1">
        <v>26</v>
      </c>
      <c r="AA47" s="1">
        <v>14</v>
      </c>
      <c r="AC47" s="7">
        <f t="shared" si="4"/>
        <v>40</v>
      </c>
      <c r="AE47" s="1">
        <v>127</v>
      </c>
      <c r="AF47" s="1">
        <v>11</v>
      </c>
      <c r="AG47" s="1">
        <v>1</v>
      </c>
      <c r="AH47" s="7">
        <f t="shared" si="5"/>
        <v>139</v>
      </c>
    </row>
    <row r="48" spans="4:34" ht="12.75">
      <c r="D48" s="1">
        <v>3</v>
      </c>
      <c r="G48" s="1">
        <v>1</v>
      </c>
      <c r="H48" s="1">
        <v>2</v>
      </c>
      <c r="I48" s="7">
        <f t="shared" si="1"/>
        <v>3</v>
      </c>
      <c r="K48" s="1">
        <v>2</v>
      </c>
      <c r="L48" s="1">
        <v>1</v>
      </c>
      <c r="M48" s="1">
        <v>1</v>
      </c>
      <c r="N48" s="7">
        <f t="shared" si="0"/>
        <v>4</v>
      </c>
      <c r="O48" s="13"/>
      <c r="P48" s="1">
        <v>132</v>
      </c>
      <c r="Q48" s="1">
        <v>188</v>
      </c>
      <c r="R48" s="1">
        <v>5</v>
      </c>
      <c r="S48" s="7">
        <f t="shared" si="2"/>
        <v>325</v>
      </c>
      <c r="U48" s="1">
        <v>8</v>
      </c>
      <c r="V48" s="1">
        <v>15</v>
      </c>
      <c r="X48" s="7">
        <f t="shared" si="3"/>
        <v>23</v>
      </c>
      <c r="Z48" s="1">
        <v>13</v>
      </c>
      <c r="AA48" s="1">
        <v>11</v>
      </c>
      <c r="AB48" s="1">
        <v>2</v>
      </c>
      <c r="AC48" s="7">
        <f t="shared" si="4"/>
        <v>26</v>
      </c>
      <c r="AE48" s="1">
        <v>154</v>
      </c>
      <c r="AF48" s="1">
        <v>26</v>
      </c>
      <c r="AG48" s="1">
        <v>3</v>
      </c>
      <c r="AH48" s="7">
        <f t="shared" si="5"/>
        <v>183</v>
      </c>
    </row>
    <row r="49" spans="4:34" ht="12.75">
      <c r="D49" s="1">
        <v>4</v>
      </c>
      <c r="F49" s="1">
        <v>1</v>
      </c>
      <c r="G49" s="1">
        <v>3</v>
      </c>
      <c r="I49" s="7">
        <f t="shared" si="1"/>
        <v>4</v>
      </c>
      <c r="K49" s="1">
        <v>3</v>
      </c>
      <c r="L49" s="1">
        <v>4</v>
      </c>
      <c r="N49" s="7">
        <f t="shared" si="0"/>
        <v>7</v>
      </c>
      <c r="O49" s="13"/>
      <c r="P49" s="1">
        <v>178</v>
      </c>
      <c r="Q49" s="1">
        <v>228</v>
      </c>
      <c r="R49" s="1">
        <v>1</v>
      </c>
      <c r="S49" s="7">
        <f t="shared" si="2"/>
        <v>407</v>
      </c>
      <c r="U49" s="1">
        <v>7</v>
      </c>
      <c r="V49" s="1">
        <v>3</v>
      </c>
      <c r="X49" s="7">
        <f t="shared" si="3"/>
        <v>10</v>
      </c>
      <c r="Z49" s="1">
        <v>24</v>
      </c>
      <c r="AA49" s="1">
        <v>12</v>
      </c>
      <c r="AB49" s="1">
        <v>4</v>
      </c>
      <c r="AC49" s="7">
        <f t="shared" si="4"/>
        <v>40</v>
      </c>
      <c r="AE49" s="1">
        <v>202</v>
      </c>
      <c r="AF49" s="1">
        <v>20</v>
      </c>
      <c r="AG49" s="1">
        <v>4</v>
      </c>
      <c r="AH49" s="7">
        <f t="shared" si="5"/>
        <v>226</v>
      </c>
    </row>
    <row r="50" spans="4:34" ht="12.75">
      <c r="D50" s="1">
        <v>5</v>
      </c>
      <c r="F50" s="1">
        <v>3</v>
      </c>
      <c r="G50" s="1">
        <v>2</v>
      </c>
      <c r="I50" s="7">
        <f t="shared" si="1"/>
        <v>5</v>
      </c>
      <c r="K50" s="1">
        <v>2</v>
      </c>
      <c r="L50" s="1">
        <v>2</v>
      </c>
      <c r="N50" s="7">
        <f t="shared" si="0"/>
        <v>4</v>
      </c>
      <c r="O50" s="13"/>
      <c r="P50" s="1">
        <v>74</v>
      </c>
      <c r="Q50" s="1">
        <v>179</v>
      </c>
      <c r="R50" s="1">
        <v>4</v>
      </c>
      <c r="S50" s="7">
        <f t="shared" si="2"/>
        <v>257</v>
      </c>
      <c r="U50" s="1">
        <v>24</v>
      </c>
      <c r="V50" s="1">
        <v>30</v>
      </c>
      <c r="W50" s="1">
        <v>4</v>
      </c>
      <c r="X50" s="7">
        <f t="shared" si="3"/>
        <v>58</v>
      </c>
      <c r="Z50" s="1">
        <v>12</v>
      </c>
      <c r="AA50" s="1">
        <v>15</v>
      </c>
      <c r="AB50" s="1">
        <v>5</v>
      </c>
      <c r="AC50" s="7">
        <f t="shared" si="4"/>
        <v>32</v>
      </c>
      <c r="AE50" s="1">
        <v>167</v>
      </c>
      <c r="AF50" s="1">
        <v>21</v>
      </c>
      <c r="AG50" s="1">
        <v>2</v>
      </c>
      <c r="AH50" s="7">
        <f t="shared" si="5"/>
        <v>190</v>
      </c>
    </row>
    <row r="51" spans="4:34" ht="12.75">
      <c r="D51" s="1">
        <v>6</v>
      </c>
      <c r="G51" s="1">
        <v>1</v>
      </c>
      <c r="I51" s="7">
        <f t="shared" si="1"/>
        <v>1</v>
      </c>
      <c r="L51" s="1">
        <v>2</v>
      </c>
      <c r="N51" s="7">
        <f t="shared" si="0"/>
        <v>2</v>
      </c>
      <c r="O51" s="13"/>
      <c r="P51" s="1">
        <v>44</v>
      </c>
      <c r="Q51" s="1">
        <v>276</v>
      </c>
      <c r="R51" s="1">
        <v>4</v>
      </c>
      <c r="S51" s="7">
        <f t="shared" si="2"/>
        <v>324</v>
      </c>
      <c r="X51" s="7">
        <f t="shared" si="3"/>
        <v>0</v>
      </c>
      <c r="Z51" s="1">
        <v>9</v>
      </c>
      <c r="AA51" s="1">
        <v>12</v>
      </c>
      <c r="AB51" s="1">
        <v>1</v>
      </c>
      <c r="AC51" s="7">
        <f t="shared" si="4"/>
        <v>22</v>
      </c>
      <c r="AF51" s="1">
        <v>14</v>
      </c>
      <c r="AG51" s="1">
        <v>1</v>
      </c>
      <c r="AH51" s="7">
        <f t="shared" si="5"/>
        <v>15</v>
      </c>
    </row>
    <row r="52" spans="4:34" ht="12.75">
      <c r="D52" s="1">
        <v>7</v>
      </c>
      <c r="F52" s="1">
        <v>2</v>
      </c>
      <c r="G52" s="1">
        <v>2</v>
      </c>
      <c r="I52" s="7">
        <f t="shared" si="1"/>
        <v>4</v>
      </c>
      <c r="L52" s="1">
        <v>2</v>
      </c>
      <c r="N52" s="7">
        <f t="shared" si="0"/>
        <v>2</v>
      </c>
      <c r="O52" s="13"/>
      <c r="P52" s="1">
        <v>54</v>
      </c>
      <c r="Q52" s="1">
        <v>173</v>
      </c>
      <c r="R52" s="1">
        <v>1</v>
      </c>
      <c r="S52" s="7">
        <f t="shared" si="2"/>
        <v>228</v>
      </c>
      <c r="U52" s="1">
        <v>54</v>
      </c>
      <c r="V52" s="1">
        <v>173</v>
      </c>
      <c r="W52" s="1">
        <v>1</v>
      </c>
      <c r="X52" s="7">
        <f t="shared" si="3"/>
        <v>228</v>
      </c>
      <c r="AA52" s="1">
        <v>25</v>
      </c>
      <c r="AB52" s="1">
        <v>2</v>
      </c>
      <c r="AC52" s="7">
        <f t="shared" si="4"/>
        <v>27</v>
      </c>
      <c r="AE52" s="1">
        <v>229</v>
      </c>
      <c r="AF52" s="1">
        <v>21</v>
      </c>
      <c r="AG52" s="1">
        <v>3</v>
      </c>
      <c r="AH52" s="7">
        <f t="shared" si="5"/>
        <v>253</v>
      </c>
    </row>
    <row r="53" spans="4:34" ht="12.75">
      <c r="D53" s="1">
        <v>8</v>
      </c>
      <c r="F53" s="1">
        <v>1</v>
      </c>
      <c r="I53" s="7">
        <f t="shared" si="1"/>
        <v>1</v>
      </c>
      <c r="K53" s="1">
        <v>1</v>
      </c>
      <c r="L53" s="1">
        <v>1</v>
      </c>
      <c r="N53" s="7">
        <f t="shared" si="0"/>
        <v>2</v>
      </c>
      <c r="O53" s="13"/>
      <c r="P53" s="1">
        <v>48</v>
      </c>
      <c r="Q53" s="1">
        <v>103</v>
      </c>
      <c r="S53" s="7">
        <f t="shared" si="2"/>
        <v>151</v>
      </c>
      <c r="U53" s="1">
        <v>28</v>
      </c>
      <c r="V53" s="1">
        <v>16</v>
      </c>
      <c r="X53" s="7">
        <f t="shared" si="3"/>
        <v>44</v>
      </c>
      <c r="Z53" s="1">
        <v>19</v>
      </c>
      <c r="AA53" s="1">
        <v>8</v>
      </c>
      <c r="AC53" s="7">
        <f t="shared" si="4"/>
        <v>27</v>
      </c>
      <c r="AE53" s="1">
        <v>124</v>
      </c>
      <c r="AF53" s="1">
        <v>14</v>
      </c>
      <c r="AG53" s="1">
        <v>1</v>
      </c>
      <c r="AH53" s="7">
        <f t="shared" si="5"/>
        <v>139</v>
      </c>
    </row>
    <row r="54" spans="4:34" ht="12.75">
      <c r="D54" s="1">
        <v>9</v>
      </c>
      <c r="F54" s="1">
        <v>2</v>
      </c>
      <c r="I54" s="7">
        <f t="shared" si="1"/>
        <v>2</v>
      </c>
      <c r="K54" s="1">
        <v>1</v>
      </c>
      <c r="N54" s="7">
        <f t="shared" si="0"/>
        <v>1</v>
      </c>
      <c r="O54" s="13"/>
      <c r="P54" s="1">
        <v>34</v>
      </c>
      <c r="Q54" s="1">
        <v>60</v>
      </c>
      <c r="S54" s="7">
        <f t="shared" si="2"/>
        <v>94</v>
      </c>
      <c r="U54" s="1">
        <v>7</v>
      </c>
      <c r="V54" s="1">
        <v>23</v>
      </c>
      <c r="X54" s="7">
        <f t="shared" si="3"/>
        <v>30</v>
      </c>
      <c r="Z54" s="1">
        <v>15</v>
      </c>
      <c r="AA54" s="1">
        <v>9</v>
      </c>
      <c r="AC54" s="7">
        <f t="shared" si="4"/>
        <v>24</v>
      </c>
      <c r="AE54" s="1">
        <v>75</v>
      </c>
      <c r="AF54" s="1">
        <v>14</v>
      </c>
      <c r="AG54" s="1">
        <v>2</v>
      </c>
      <c r="AH54" s="7">
        <f t="shared" si="5"/>
        <v>91</v>
      </c>
    </row>
    <row r="55" spans="4:34" ht="12.75">
      <c r="D55" s="1">
        <v>10</v>
      </c>
      <c r="I55" s="7">
        <f t="shared" si="1"/>
        <v>0</v>
      </c>
      <c r="L55" s="1">
        <v>1</v>
      </c>
      <c r="N55" s="7">
        <f t="shared" si="0"/>
        <v>1</v>
      </c>
      <c r="O55" s="13"/>
      <c r="P55" s="1">
        <v>28</v>
      </c>
      <c r="Q55" s="1">
        <v>63</v>
      </c>
      <c r="S55" s="7">
        <f t="shared" si="2"/>
        <v>91</v>
      </c>
      <c r="V55" s="1">
        <v>6</v>
      </c>
      <c r="X55" s="7">
        <f t="shared" si="3"/>
        <v>6</v>
      </c>
      <c r="Z55" s="1">
        <v>18</v>
      </c>
      <c r="AA55" s="1">
        <v>13</v>
      </c>
      <c r="AC55" s="7">
        <f t="shared" si="4"/>
        <v>31</v>
      </c>
      <c r="AE55" s="1">
        <v>66</v>
      </c>
      <c r="AF55" s="1">
        <v>10</v>
      </c>
      <c r="AG55" s="1">
        <v>1</v>
      </c>
      <c r="AH55" s="7">
        <f t="shared" si="5"/>
        <v>77</v>
      </c>
    </row>
    <row r="56" spans="4:34" ht="12.75">
      <c r="D56" s="1">
        <v>11</v>
      </c>
      <c r="I56" s="7">
        <f t="shared" si="1"/>
        <v>0</v>
      </c>
      <c r="N56" s="7">
        <f t="shared" si="0"/>
        <v>0</v>
      </c>
      <c r="O56" s="13"/>
      <c r="P56" s="1">
        <v>19</v>
      </c>
      <c r="Q56" s="1">
        <v>22</v>
      </c>
      <c r="S56" s="7">
        <f t="shared" si="2"/>
        <v>41</v>
      </c>
      <c r="U56" s="1">
        <v>2</v>
      </c>
      <c r="V56" s="1">
        <v>10</v>
      </c>
      <c r="W56" s="1">
        <v>6</v>
      </c>
      <c r="X56" s="7">
        <f t="shared" si="3"/>
        <v>18</v>
      </c>
      <c r="Z56" s="1">
        <v>2</v>
      </c>
      <c r="AA56" s="1">
        <v>13</v>
      </c>
      <c r="AB56" s="1">
        <v>4</v>
      </c>
      <c r="AC56" s="7">
        <f t="shared" si="4"/>
        <v>19</v>
      </c>
      <c r="AE56" s="1">
        <v>29</v>
      </c>
      <c r="AF56" s="1">
        <v>2</v>
      </c>
      <c r="AH56" s="7">
        <f t="shared" si="5"/>
        <v>31</v>
      </c>
    </row>
    <row r="57" spans="4:34" ht="12.75">
      <c r="D57" s="1">
        <v>12</v>
      </c>
      <c r="I57" s="7">
        <f t="shared" si="1"/>
        <v>0</v>
      </c>
      <c r="N57" s="7">
        <f t="shared" si="0"/>
        <v>0</v>
      </c>
      <c r="O57" s="13"/>
      <c r="Q57" s="1">
        <v>39</v>
      </c>
      <c r="S57" s="7">
        <f t="shared" si="2"/>
        <v>39</v>
      </c>
      <c r="U57" s="1">
        <v>2</v>
      </c>
      <c r="V57" s="1">
        <v>8</v>
      </c>
      <c r="X57" s="7">
        <f t="shared" si="3"/>
        <v>10</v>
      </c>
      <c r="Z57" s="1">
        <v>1</v>
      </c>
      <c r="AA57" s="1">
        <v>6</v>
      </c>
      <c r="AC57" s="7">
        <f t="shared" si="4"/>
        <v>7</v>
      </c>
      <c r="AE57" s="1">
        <v>36</v>
      </c>
      <c r="AF57" s="1">
        <v>18</v>
      </c>
      <c r="AH57" s="7">
        <f t="shared" si="5"/>
        <v>54</v>
      </c>
    </row>
    <row r="58" spans="2:34" ht="12.75">
      <c r="B58" s="38"/>
      <c r="C58" s="39"/>
      <c r="D58" s="40" t="s">
        <v>20</v>
      </c>
      <c r="E58" s="41"/>
      <c r="F58" s="42">
        <f>SUM(F46:F57)</f>
        <v>10</v>
      </c>
      <c r="G58" s="42">
        <f>SUM(G46:G57)</f>
        <v>12</v>
      </c>
      <c r="H58" s="42">
        <f>SUM(H46:H57)</f>
        <v>3</v>
      </c>
      <c r="I58" s="42">
        <f>SUM(I46:I57)</f>
        <v>25</v>
      </c>
      <c r="K58" s="42">
        <f>SUM(K46:K57)</f>
        <v>13</v>
      </c>
      <c r="L58" s="43">
        <f>SUM(L46:L57)</f>
        <v>16</v>
      </c>
      <c r="M58" s="42">
        <f>SUM(M46:M57)</f>
        <v>1</v>
      </c>
      <c r="N58" s="42">
        <f>SUM(N46:N57)</f>
        <v>30</v>
      </c>
      <c r="O58" s="13"/>
      <c r="P58" s="42">
        <f>SUM(P46:P57)</f>
        <v>760</v>
      </c>
      <c r="Q58" s="42">
        <f>SUM(Q46:Q57)</f>
        <v>1594</v>
      </c>
      <c r="R58" s="42">
        <f>SUM(R46:R57)</f>
        <v>20</v>
      </c>
      <c r="S58" s="42">
        <f>SUM(S46:S57)</f>
        <v>2374</v>
      </c>
      <c r="U58" s="42">
        <f>SUM(U46:U57)</f>
        <v>136</v>
      </c>
      <c r="V58" s="42">
        <f>SUM(V46:V57)</f>
        <v>288</v>
      </c>
      <c r="W58" s="42">
        <f>SUM(W46:W57)</f>
        <v>11</v>
      </c>
      <c r="X58" s="42">
        <f>SUM(X46:X57)</f>
        <v>435</v>
      </c>
      <c r="Z58" s="42">
        <f>SUM(Z46:Z57)</f>
        <v>159</v>
      </c>
      <c r="AA58" s="42">
        <f>SUM(AA46:AA57)</f>
        <v>147</v>
      </c>
      <c r="AB58" s="42">
        <f>SUM(AB46:AB57)</f>
        <v>23</v>
      </c>
      <c r="AC58" s="42">
        <f>SUM(AC46:AC57)</f>
        <v>329</v>
      </c>
      <c r="AE58" s="42">
        <f>SUM(AE46:AE57)</f>
        <v>1392</v>
      </c>
      <c r="AF58" s="42">
        <f>SUM(AF46:AF57)</f>
        <v>245</v>
      </c>
      <c r="AG58" s="42">
        <f>SUM(AG46:AG57)</f>
        <v>18</v>
      </c>
      <c r="AH58" s="42">
        <f>SUM(AH46:AH57)</f>
        <v>1655</v>
      </c>
    </row>
    <row r="59" spans="2:34" ht="12.75">
      <c r="B59" s="2" t="s">
        <v>25</v>
      </c>
      <c r="C59" s="3">
        <v>1910</v>
      </c>
      <c r="D59" s="1">
        <v>1</v>
      </c>
      <c r="I59" s="7">
        <f t="shared" si="1"/>
        <v>0</v>
      </c>
      <c r="N59" s="7">
        <f t="shared" si="0"/>
        <v>0</v>
      </c>
      <c r="O59" s="13"/>
      <c r="P59" s="1">
        <v>10</v>
      </c>
      <c r="Q59" s="1">
        <v>15</v>
      </c>
      <c r="S59" s="7">
        <f t="shared" si="2"/>
        <v>25</v>
      </c>
      <c r="V59" s="1">
        <v>6</v>
      </c>
      <c r="W59" s="1">
        <v>2</v>
      </c>
      <c r="X59" s="7">
        <f t="shared" si="3"/>
        <v>8</v>
      </c>
      <c r="AA59" s="1">
        <v>5</v>
      </c>
      <c r="AB59" s="1">
        <v>5</v>
      </c>
      <c r="AC59" s="7">
        <f t="shared" si="4"/>
        <v>10</v>
      </c>
      <c r="AE59" s="1">
        <v>30</v>
      </c>
      <c r="AF59" s="1">
        <v>7</v>
      </c>
      <c r="AG59" s="1">
        <v>1</v>
      </c>
      <c r="AH59" s="7">
        <f t="shared" si="5"/>
        <v>38</v>
      </c>
    </row>
    <row r="60" spans="4:34" ht="12.75">
      <c r="D60" s="1">
        <v>2</v>
      </c>
      <c r="I60" s="7">
        <f t="shared" si="1"/>
        <v>0</v>
      </c>
      <c r="K60" s="1">
        <v>1</v>
      </c>
      <c r="N60" s="7">
        <f t="shared" si="0"/>
        <v>1</v>
      </c>
      <c r="O60" s="13"/>
      <c r="Q60" s="1">
        <v>14</v>
      </c>
      <c r="S60" s="7">
        <f t="shared" si="2"/>
        <v>14</v>
      </c>
      <c r="V60" s="1">
        <v>3</v>
      </c>
      <c r="X60" s="7">
        <f t="shared" si="3"/>
        <v>3</v>
      </c>
      <c r="AA60" s="1">
        <v>6</v>
      </c>
      <c r="AC60" s="7">
        <f t="shared" si="4"/>
        <v>6</v>
      </c>
      <c r="AE60" s="1">
        <v>19</v>
      </c>
      <c r="AF60" s="1">
        <v>2</v>
      </c>
      <c r="AH60" s="7">
        <f t="shared" si="5"/>
        <v>21</v>
      </c>
    </row>
    <row r="61" spans="4:34" ht="12.75">
      <c r="D61" s="1">
        <v>3</v>
      </c>
      <c r="I61" s="7">
        <f t="shared" si="1"/>
        <v>0</v>
      </c>
      <c r="N61" s="7">
        <f t="shared" si="0"/>
        <v>0</v>
      </c>
      <c r="O61" s="13"/>
      <c r="P61" s="1">
        <v>1</v>
      </c>
      <c r="Q61" s="1">
        <v>35</v>
      </c>
      <c r="R61" s="1">
        <v>1</v>
      </c>
      <c r="S61" s="7">
        <f t="shared" si="2"/>
        <v>37</v>
      </c>
      <c r="U61" s="1">
        <v>1</v>
      </c>
      <c r="V61" s="1">
        <v>6</v>
      </c>
      <c r="W61" s="1">
        <v>1</v>
      </c>
      <c r="X61" s="7">
        <f t="shared" si="3"/>
        <v>8</v>
      </c>
      <c r="Z61" s="1">
        <v>1</v>
      </c>
      <c r="AA61" s="1">
        <v>6</v>
      </c>
      <c r="AC61" s="7">
        <f t="shared" si="4"/>
        <v>7</v>
      </c>
      <c r="AE61" s="1">
        <v>18</v>
      </c>
      <c r="AF61" s="1">
        <v>2</v>
      </c>
      <c r="AH61" s="7">
        <f t="shared" si="5"/>
        <v>20</v>
      </c>
    </row>
    <row r="62" spans="4:34" ht="12.75">
      <c r="D62" s="1">
        <v>4</v>
      </c>
      <c r="I62" s="7">
        <f t="shared" si="1"/>
        <v>0</v>
      </c>
      <c r="N62" s="7">
        <f t="shared" si="0"/>
        <v>0</v>
      </c>
      <c r="O62" s="13"/>
      <c r="P62" s="1">
        <v>4</v>
      </c>
      <c r="Q62" s="1">
        <v>11</v>
      </c>
      <c r="S62" s="7">
        <f t="shared" si="2"/>
        <v>15</v>
      </c>
      <c r="V62" s="1">
        <v>8</v>
      </c>
      <c r="X62" s="7">
        <f t="shared" si="3"/>
        <v>8</v>
      </c>
      <c r="AA62" s="1">
        <v>1</v>
      </c>
      <c r="AC62" s="7">
        <f t="shared" si="4"/>
        <v>1</v>
      </c>
      <c r="AE62" s="1">
        <v>9</v>
      </c>
      <c r="AH62" s="7">
        <f t="shared" si="5"/>
        <v>9</v>
      </c>
    </row>
    <row r="63" spans="4:34" ht="12.75">
      <c r="D63" s="1">
        <v>5</v>
      </c>
      <c r="I63" s="7">
        <f t="shared" si="1"/>
        <v>0</v>
      </c>
      <c r="N63" s="7">
        <f t="shared" si="0"/>
        <v>0</v>
      </c>
      <c r="O63" s="13"/>
      <c r="Q63" s="1">
        <v>5</v>
      </c>
      <c r="S63" s="7">
        <f t="shared" si="2"/>
        <v>5</v>
      </c>
      <c r="V63" s="1">
        <v>2</v>
      </c>
      <c r="X63" s="7">
        <f t="shared" si="3"/>
        <v>2</v>
      </c>
      <c r="AA63" s="1">
        <v>5</v>
      </c>
      <c r="AC63" s="7">
        <f t="shared" si="4"/>
        <v>5</v>
      </c>
      <c r="AE63" s="1">
        <v>1</v>
      </c>
      <c r="AH63" s="7">
        <f t="shared" si="5"/>
        <v>1</v>
      </c>
    </row>
    <row r="64" spans="4:34" ht="12.75">
      <c r="D64" s="1">
        <v>6</v>
      </c>
      <c r="G64" s="1">
        <v>4</v>
      </c>
      <c r="I64" s="7">
        <f t="shared" si="1"/>
        <v>4</v>
      </c>
      <c r="L64" s="1">
        <v>2</v>
      </c>
      <c r="N64" s="7">
        <f t="shared" si="0"/>
        <v>2</v>
      </c>
      <c r="O64" s="13"/>
      <c r="P64" s="1">
        <v>1</v>
      </c>
      <c r="Q64" s="1">
        <v>6</v>
      </c>
      <c r="S64" s="7">
        <f t="shared" si="2"/>
        <v>7</v>
      </c>
      <c r="V64" s="1">
        <v>3</v>
      </c>
      <c r="X64" s="7">
        <f t="shared" si="3"/>
        <v>3</v>
      </c>
      <c r="AA64" s="1">
        <v>3</v>
      </c>
      <c r="AC64" s="7">
        <f t="shared" si="4"/>
        <v>3</v>
      </c>
      <c r="AE64" s="1">
        <v>12</v>
      </c>
      <c r="AF64" s="1">
        <v>2</v>
      </c>
      <c r="AH64" s="7">
        <f t="shared" si="5"/>
        <v>14</v>
      </c>
    </row>
    <row r="65" spans="4:34" ht="12.75">
      <c r="D65" s="1">
        <v>7</v>
      </c>
      <c r="I65" s="7">
        <f t="shared" si="1"/>
        <v>0</v>
      </c>
      <c r="L65" s="1">
        <v>2</v>
      </c>
      <c r="N65" s="7">
        <f t="shared" si="0"/>
        <v>2</v>
      </c>
      <c r="O65" s="13"/>
      <c r="P65" s="1">
        <v>2</v>
      </c>
      <c r="Q65" s="1">
        <v>4</v>
      </c>
      <c r="R65" s="1">
        <v>1</v>
      </c>
      <c r="S65" s="7">
        <f t="shared" si="2"/>
        <v>7</v>
      </c>
      <c r="W65" s="1">
        <v>2</v>
      </c>
      <c r="X65" s="7">
        <f t="shared" si="3"/>
        <v>2</v>
      </c>
      <c r="AA65" s="1">
        <v>1</v>
      </c>
      <c r="AC65" s="7">
        <f t="shared" si="4"/>
        <v>1</v>
      </c>
      <c r="AE65" s="1">
        <v>3</v>
      </c>
      <c r="AF65" s="1">
        <v>1</v>
      </c>
      <c r="AH65" s="7">
        <f t="shared" si="5"/>
        <v>4</v>
      </c>
    </row>
    <row r="66" spans="4:34" ht="12.75">
      <c r="D66" s="1">
        <v>8</v>
      </c>
      <c r="I66" s="7">
        <f t="shared" si="1"/>
        <v>0</v>
      </c>
      <c r="N66" s="7">
        <f t="shared" si="0"/>
        <v>0</v>
      </c>
      <c r="O66" s="13"/>
      <c r="P66" s="1">
        <v>3</v>
      </c>
      <c r="Q66" s="1">
        <v>2</v>
      </c>
      <c r="S66" s="7">
        <f t="shared" si="2"/>
        <v>5</v>
      </c>
      <c r="U66" s="1">
        <v>1</v>
      </c>
      <c r="V66" s="1">
        <v>6</v>
      </c>
      <c r="X66" s="7">
        <f t="shared" si="3"/>
        <v>7</v>
      </c>
      <c r="AA66" s="1">
        <v>1</v>
      </c>
      <c r="AC66" s="7">
        <f t="shared" si="4"/>
        <v>1</v>
      </c>
      <c r="AE66" s="1">
        <v>10</v>
      </c>
      <c r="AF66" s="1">
        <v>2</v>
      </c>
      <c r="AH66" s="7">
        <f t="shared" si="5"/>
        <v>12</v>
      </c>
    </row>
    <row r="67" spans="4:34" ht="12.75">
      <c r="D67" s="1">
        <v>9</v>
      </c>
      <c r="I67" s="7">
        <f t="shared" si="1"/>
        <v>0</v>
      </c>
      <c r="N67" s="7">
        <f t="shared" si="0"/>
        <v>0</v>
      </c>
      <c r="O67" s="13"/>
      <c r="Q67" s="1">
        <v>3</v>
      </c>
      <c r="S67" s="7">
        <f t="shared" si="2"/>
        <v>3</v>
      </c>
      <c r="U67" s="1">
        <v>3</v>
      </c>
      <c r="X67" s="7">
        <f t="shared" si="3"/>
        <v>3</v>
      </c>
      <c r="AA67" s="1">
        <v>5</v>
      </c>
      <c r="AC67" s="7">
        <f t="shared" si="4"/>
        <v>5</v>
      </c>
      <c r="AE67" s="1">
        <v>8</v>
      </c>
      <c r="AF67" s="1">
        <v>3</v>
      </c>
      <c r="AH67" s="7">
        <f t="shared" si="5"/>
        <v>11</v>
      </c>
    </row>
    <row r="68" spans="4:34" ht="12.75">
      <c r="D68" s="1">
        <v>10</v>
      </c>
      <c r="I68" s="7">
        <f t="shared" si="1"/>
        <v>0</v>
      </c>
      <c r="L68" s="1">
        <v>1</v>
      </c>
      <c r="N68" s="7">
        <f t="shared" si="0"/>
        <v>1</v>
      </c>
      <c r="O68" s="13"/>
      <c r="P68" s="1">
        <v>1</v>
      </c>
      <c r="Q68" s="1">
        <v>1</v>
      </c>
      <c r="S68" s="7">
        <f t="shared" si="2"/>
        <v>2</v>
      </c>
      <c r="U68" s="1">
        <v>3</v>
      </c>
      <c r="V68" s="1">
        <v>3</v>
      </c>
      <c r="X68" s="7">
        <f t="shared" si="3"/>
        <v>6</v>
      </c>
      <c r="Z68" s="1">
        <v>2</v>
      </c>
      <c r="AA68" s="1">
        <v>5</v>
      </c>
      <c r="AC68" s="7">
        <f t="shared" si="4"/>
        <v>7</v>
      </c>
      <c r="AE68" s="1">
        <v>3</v>
      </c>
      <c r="AF68" s="1">
        <v>1</v>
      </c>
      <c r="AH68" s="7">
        <f t="shared" si="5"/>
        <v>4</v>
      </c>
    </row>
    <row r="69" spans="4:34" ht="12.75">
      <c r="D69" s="1">
        <v>11</v>
      </c>
      <c r="I69" s="7">
        <f t="shared" si="1"/>
        <v>0</v>
      </c>
      <c r="N69" s="7">
        <f t="shared" si="0"/>
        <v>0</v>
      </c>
      <c r="O69" s="13"/>
      <c r="Q69" s="1">
        <v>5</v>
      </c>
      <c r="S69" s="7">
        <f t="shared" si="2"/>
        <v>5</v>
      </c>
      <c r="V69" s="1">
        <v>4</v>
      </c>
      <c r="X69" s="7">
        <f t="shared" si="3"/>
        <v>4</v>
      </c>
      <c r="AA69" s="1">
        <v>2</v>
      </c>
      <c r="AC69" s="7">
        <f t="shared" si="4"/>
        <v>2</v>
      </c>
      <c r="AE69" s="1">
        <v>3</v>
      </c>
      <c r="AH69" s="7">
        <f t="shared" si="5"/>
        <v>3</v>
      </c>
    </row>
    <row r="70" spans="4:34" ht="12.75">
      <c r="D70" s="1">
        <v>12</v>
      </c>
      <c r="I70" s="7">
        <f t="shared" si="1"/>
        <v>0</v>
      </c>
      <c r="N70" s="7">
        <f t="shared" si="0"/>
        <v>0</v>
      </c>
      <c r="O70" s="13"/>
      <c r="S70" s="7">
        <f t="shared" si="2"/>
        <v>0</v>
      </c>
      <c r="X70" s="7">
        <f t="shared" si="3"/>
        <v>0</v>
      </c>
      <c r="AC70" s="7">
        <f t="shared" si="4"/>
        <v>0</v>
      </c>
      <c r="AH70" s="7">
        <f t="shared" si="5"/>
        <v>0</v>
      </c>
    </row>
    <row r="71" spans="2:34" ht="12.75">
      <c r="B71" s="38"/>
      <c r="C71" s="39"/>
      <c r="D71" s="40" t="s">
        <v>20</v>
      </c>
      <c r="E71" s="41"/>
      <c r="F71" s="42">
        <f>SUM(F59:F70)</f>
        <v>0</v>
      </c>
      <c r="G71" s="42">
        <f>SUM(G59:G70)</f>
        <v>4</v>
      </c>
      <c r="H71" s="42">
        <f>SUM(H59:H70)</f>
        <v>0</v>
      </c>
      <c r="I71" s="42">
        <f>SUM(I59:I70)</f>
        <v>4</v>
      </c>
      <c r="K71" s="42">
        <f>SUM(K59:K70)</f>
        <v>1</v>
      </c>
      <c r="L71" s="42">
        <f>SUM(L59:L70)</f>
        <v>5</v>
      </c>
      <c r="M71" s="42">
        <f>SUM(M59:M70)</f>
        <v>0</v>
      </c>
      <c r="N71" s="42">
        <f>SUM(N59:N70)</f>
        <v>6</v>
      </c>
      <c r="O71" s="13"/>
      <c r="P71" s="42">
        <f>SUM(P59:P70)</f>
        <v>22</v>
      </c>
      <c r="Q71" s="42">
        <f>SUM(Q59:Q70)</f>
        <v>101</v>
      </c>
      <c r="R71" s="42">
        <f>SUM(R59:R70)</f>
        <v>2</v>
      </c>
      <c r="S71" s="42">
        <f>SUM(S59:S70)</f>
        <v>125</v>
      </c>
      <c r="U71" s="42">
        <f>SUM(U59:U70)</f>
        <v>8</v>
      </c>
      <c r="V71" s="42">
        <f>SUM(V59:V70)</f>
        <v>41</v>
      </c>
      <c r="W71" s="42">
        <f>SUM(W59:W70)</f>
        <v>5</v>
      </c>
      <c r="X71" s="42">
        <f>SUM(X59:X70)</f>
        <v>54</v>
      </c>
      <c r="Z71" s="42">
        <f>SUM(Z59:Z70)</f>
        <v>3</v>
      </c>
      <c r="AA71" s="42">
        <f>SUM(AA59:AA70)</f>
        <v>40</v>
      </c>
      <c r="AB71" s="42">
        <f>SUM(AB59:AB70)</f>
        <v>5</v>
      </c>
      <c r="AC71" s="42">
        <f>SUM(AC59:AC70)</f>
        <v>48</v>
      </c>
      <c r="AE71" s="42">
        <f>SUM(AE59:AE70)</f>
        <v>116</v>
      </c>
      <c r="AF71" s="42">
        <f>SUM(AF59:AF70)</f>
        <v>20</v>
      </c>
      <c r="AG71" s="42">
        <f>SUM(AG59:AG70)</f>
        <v>1</v>
      </c>
      <c r="AH71" s="42">
        <f>SUM(AH59:AH70)</f>
        <v>137</v>
      </c>
    </row>
    <row r="72" spans="2:34" ht="12.75">
      <c r="B72" s="2" t="s">
        <v>26</v>
      </c>
      <c r="C72" s="3">
        <v>1911</v>
      </c>
      <c r="D72" s="1">
        <v>1</v>
      </c>
      <c r="I72" s="7">
        <f t="shared" si="1"/>
        <v>0</v>
      </c>
      <c r="L72" s="1">
        <v>2</v>
      </c>
      <c r="N72" s="7">
        <f t="shared" si="0"/>
        <v>2</v>
      </c>
      <c r="O72" s="13"/>
      <c r="Q72" s="1">
        <v>2</v>
      </c>
      <c r="S72" s="7">
        <f t="shared" si="2"/>
        <v>2</v>
      </c>
      <c r="V72" s="1">
        <v>2</v>
      </c>
      <c r="X72" s="7">
        <f t="shared" si="3"/>
        <v>2</v>
      </c>
      <c r="AC72" s="7">
        <f t="shared" si="4"/>
        <v>0</v>
      </c>
      <c r="AF72" s="1">
        <v>1</v>
      </c>
      <c r="AH72" s="7">
        <f t="shared" si="5"/>
        <v>1</v>
      </c>
    </row>
    <row r="73" spans="4:34" ht="12.75">
      <c r="D73" s="1">
        <v>2</v>
      </c>
      <c r="I73" s="7">
        <f t="shared" si="1"/>
        <v>0</v>
      </c>
      <c r="N73" s="7">
        <f t="shared" si="0"/>
        <v>0</v>
      </c>
      <c r="O73" s="13"/>
      <c r="Q73" s="1">
        <v>1</v>
      </c>
      <c r="S73" s="7">
        <f t="shared" si="2"/>
        <v>1</v>
      </c>
      <c r="V73" s="1">
        <v>2</v>
      </c>
      <c r="X73" s="7">
        <f t="shared" si="3"/>
        <v>2</v>
      </c>
      <c r="AC73" s="7">
        <f t="shared" si="4"/>
        <v>0</v>
      </c>
      <c r="AH73" s="7">
        <f t="shared" si="5"/>
        <v>0</v>
      </c>
    </row>
    <row r="74" spans="4:34" ht="12.75">
      <c r="D74" s="1">
        <v>3</v>
      </c>
      <c r="I74" s="7">
        <f t="shared" si="1"/>
        <v>0</v>
      </c>
      <c r="L74" s="1">
        <v>2</v>
      </c>
      <c r="N74" s="7">
        <f t="shared" si="0"/>
        <v>2</v>
      </c>
      <c r="O74" s="13"/>
      <c r="Q74" s="1">
        <v>2</v>
      </c>
      <c r="R74" s="1">
        <v>2</v>
      </c>
      <c r="S74" s="7">
        <f t="shared" si="2"/>
        <v>4</v>
      </c>
      <c r="V74" s="1">
        <v>2</v>
      </c>
      <c r="X74" s="7">
        <f t="shared" si="3"/>
        <v>2</v>
      </c>
      <c r="AA74" s="1">
        <v>2</v>
      </c>
      <c r="AC74" s="8">
        <f t="shared" si="4"/>
        <v>2</v>
      </c>
      <c r="AE74" s="1">
        <v>5</v>
      </c>
      <c r="AH74" s="7">
        <f t="shared" si="5"/>
        <v>5</v>
      </c>
    </row>
    <row r="75" spans="4:34" ht="12.75">
      <c r="D75" s="1">
        <v>4</v>
      </c>
      <c r="I75" s="7">
        <f t="shared" si="1"/>
        <v>0</v>
      </c>
      <c r="N75" s="7">
        <f t="shared" si="0"/>
        <v>0</v>
      </c>
      <c r="O75" s="13"/>
      <c r="Q75" s="1">
        <v>1</v>
      </c>
      <c r="S75" s="7">
        <f t="shared" si="2"/>
        <v>1</v>
      </c>
      <c r="X75" s="7">
        <f t="shared" si="3"/>
        <v>0</v>
      </c>
      <c r="AA75" s="1">
        <v>6</v>
      </c>
      <c r="AC75" s="8">
        <f t="shared" si="4"/>
        <v>6</v>
      </c>
      <c r="AE75" s="1">
        <v>1</v>
      </c>
      <c r="AH75" s="7">
        <f t="shared" si="5"/>
        <v>1</v>
      </c>
    </row>
    <row r="76" spans="4:34" ht="12.75">
      <c r="D76" s="1">
        <v>5</v>
      </c>
      <c r="I76" s="7">
        <f t="shared" si="1"/>
        <v>0</v>
      </c>
      <c r="L76" s="1">
        <v>1</v>
      </c>
      <c r="N76" s="7">
        <f aca="true" t="shared" si="6" ref="N76:N83">SUM(K76:M76)</f>
        <v>1</v>
      </c>
      <c r="O76" s="13"/>
      <c r="S76" s="7">
        <f t="shared" si="2"/>
        <v>0</v>
      </c>
      <c r="X76" s="7">
        <f t="shared" si="3"/>
        <v>0</v>
      </c>
      <c r="AA76" s="1">
        <v>1</v>
      </c>
      <c r="AC76" s="8">
        <f t="shared" si="4"/>
        <v>1</v>
      </c>
      <c r="AH76" s="7">
        <f t="shared" si="5"/>
        <v>0</v>
      </c>
    </row>
    <row r="77" spans="4:34" ht="12.75">
      <c r="D77" s="1">
        <v>6</v>
      </c>
      <c r="I77" s="7">
        <f aca="true" t="shared" si="7" ref="I77:I83">SUM(F77:H77)</f>
        <v>0</v>
      </c>
      <c r="L77" s="1">
        <v>1</v>
      </c>
      <c r="N77" s="7">
        <f t="shared" si="6"/>
        <v>1</v>
      </c>
      <c r="O77" s="13"/>
      <c r="Q77" s="1">
        <v>1</v>
      </c>
      <c r="S77" s="7">
        <f aca="true" t="shared" si="8" ref="S77:S83">SUM(P77:R77)</f>
        <v>1</v>
      </c>
      <c r="X77" s="7">
        <f aca="true" t="shared" si="9" ref="X77:X83">SUM(U77:W77)</f>
        <v>0</v>
      </c>
      <c r="AA77" s="1">
        <v>2</v>
      </c>
      <c r="AC77" s="7">
        <f aca="true" t="shared" si="10" ref="AC77:AC83">SUM(Z77:AB77)</f>
        <v>2</v>
      </c>
      <c r="AE77" s="1">
        <v>4</v>
      </c>
      <c r="AH77" s="7">
        <f aca="true" t="shared" si="11" ref="AH77:AH83">SUM(AE77:AG77)</f>
        <v>4</v>
      </c>
    </row>
    <row r="78" spans="4:34" ht="12.75">
      <c r="D78" s="1">
        <v>7</v>
      </c>
      <c r="I78" s="7">
        <f t="shared" si="7"/>
        <v>0</v>
      </c>
      <c r="N78" s="7">
        <f t="shared" si="6"/>
        <v>0</v>
      </c>
      <c r="O78" s="13"/>
      <c r="S78" s="7">
        <f t="shared" si="8"/>
        <v>0</v>
      </c>
      <c r="X78" s="7">
        <f t="shared" si="9"/>
        <v>0</v>
      </c>
      <c r="AC78" s="7">
        <f t="shared" si="10"/>
        <v>0</v>
      </c>
      <c r="AH78" s="7">
        <f t="shared" si="11"/>
        <v>0</v>
      </c>
    </row>
    <row r="79" spans="4:34" ht="12.75">
      <c r="D79" s="1">
        <v>8</v>
      </c>
      <c r="I79" s="7">
        <f t="shared" si="7"/>
        <v>0</v>
      </c>
      <c r="N79" s="7">
        <f t="shared" si="6"/>
        <v>0</v>
      </c>
      <c r="O79" s="13"/>
      <c r="S79" s="7">
        <f t="shared" si="8"/>
        <v>0</v>
      </c>
      <c r="X79" s="7">
        <f t="shared" si="9"/>
        <v>0</v>
      </c>
      <c r="AC79" s="7">
        <f t="shared" si="10"/>
        <v>0</v>
      </c>
      <c r="AH79" s="7">
        <f t="shared" si="11"/>
        <v>0</v>
      </c>
    </row>
    <row r="80" spans="4:34" ht="12.75">
      <c r="D80" s="1">
        <v>9</v>
      </c>
      <c r="I80" s="7">
        <f t="shared" si="7"/>
        <v>0</v>
      </c>
      <c r="N80" s="7">
        <f t="shared" si="6"/>
        <v>0</v>
      </c>
      <c r="O80" s="13"/>
      <c r="S80" s="7">
        <f t="shared" si="8"/>
        <v>0</v>
      </c>
      <c r="X80" s="7">
        <f t="shared" si="9"/>
        <v>0</v>
      </c>
      <c r="AC80" s="7">
        <f t="shared" si="10"/>
        <v>0</v>
      </c>
      <c r="AH80" s="7">
        <f t="shared" si="11"/>
        <v>0</v>
      </c>
    </row>
    <row r="81" spans="4:34" ht="12.75">
      <c r="D81" s="1">
        <v>10</v>
      </c>
      <c r="I81" s="7">
        <f t="shared" si="7"/>
        <v>0</v>
      </c>
      <c r="N81" s="7">
        <f t="shared" si="6"/>
        <v>0</v>
      </c>
      <c r="O81" s="13"/>
      <c r="S81" s="7">
        <f t="shared" si="8"/>
        <v>0</v>
      </c>
      <c r="X81" s="7">
        <f t="shared" si="9"/>
        <v>0</v>
      </c>
      <c r="AC81" s="7">
        <f t="shared" si="10"/>
        <v>0</v>
      </c>
      <c r="AH81" s="7">
        <f t="shared" si="11"/>
        <v>0</v>
      </c>
    </row>
    <row r="82" spans="4:34" ht="12.75">
      <c r="D82" s="1">
        <v>11</v>
      </c>
      <c r="I82" s="7">
        <f t="shared" si="7"/>
        <v>0</v>
      </c>
      <c r="N82" s="7">
        <f t="shared" si="6"/>
        <v>0</v>
      </c>
      <c r="O82" s="13"/>
      <c r="S82" s="7">
        <f t="shared" si="8"/>
        <v>0</v>
      </c>
      <c r="X82" s="7">
        <f t="shared" si="9"/>
        <v>0</v>
      </c>
      <c r="AC82" s="7">
        <f t="shared" si="10"/>
        <v>0</v>
      </c>
      <c r="AH82" s="7">
        <f t="shared" si="11"/>
        <v>0</v>
      </c>
    </row>
    <row r="83" spans="4:34" ht="12.75">
      <c r="D83" s="1">
        <v>12</v>
      </c>
      <c r="I83" s="7">
        <f t="shared" si="7"/>
        <v>0</v>
      </c>
      <c r="N83" s="7">
        <f t="shared" si="6"/>
        <v>0</v>
      </c>
      <c r="O83" s="13"/>
      <c r="S83" s="7">
        <f t="shared" si="8"/>
        <v>0</v>
      </c>
      <c r="X83" s="7">
        <f t="shared" si="9"/>
        <v>0</v>
      </c>
      <c r="Z83" s="1">
        <v>50</v>
      </c>
      <c r="AC83" s="7">
        <f t="shared" si="10"/>
        <v>50</v>
      </c>
      <c r="AH83" s="7">
        <f t="shared" si="11"/>
        <v>0</v>
      </c>
    </row>
    <row r="84" spans="2:34" ht="12.75">
      <c r="B84" s="38"/>
      <c r="C84" s="39"/>
      <c r="D84" s="40" t="s">
        <v>20</v>
      </c>
      <c r="E84" s="41"/>
      <c r="F84" s="42">
        <f>SUM(F72:F83)</f>
        <v>0</v>
      </c>
      <c r="G84" s="42">
        <f>SUM(G72:G83)</f>
        <v>0</v>
      </c>
      <c r="H84" s="42">
        <f>SUM(H72:H83)</f>
        <v>0</v>
      </c>
      <c r="I84" s="42">
        <f>SUM(I72:I83)</f>
        <v>0</v>
      </c>
      <c r="K84" s="42">
        <f>SUM(K72:K83)</f>
        <v>0</v>
      </c>
      <c r="L84" s="42">
        <f>SUM(L72:L83)</f>
        <v>6</v>
      </c>
      <c r="M84" s="42">
        <f>SUM(M72:M83)</f>
        <v>0</v>
      </c>
      <c r="N84" s="42">
        <f>SUM(N72:N83)</f>
        <v>6</v>
      </c>
      <c r="O84" s="13"/>
      <c r="P84" s="42">
        <f>SUM(P72:P83)</f>
        <v>0</v>
      </c>
      <c r="Q84" s="42">
        <f>SUM(Q72:Q83)</f>
        <v>7</v>
      </c>
      <c r="R84" s="42">
        <f>SUM(R72:R83)</f>
        <v>2</v>
      </c>
      <c r="S84" s="42">
        <f>SUM(S72:S83)</f>
        <v>9</v>
      </c>
      <c r="U84" s="42">
        <f>SUM(U72:U83)</f>
        <v>0</v>
      </c>
      <c r="V84" s="42">
        <f>SUM(V72:V83)</f>
        <v>6</v>
      </c>
      <c r="W84" s="42">
        <f>SUM(W72:W83)</f>
        <v>0</v>
      </c>
      <c r="X84" s="42">
        <f>SUM(X72:X83)</f>
        <v>6</v>
      </c>
      <c r="Z84" s="42">
        <f>SUM(Z72:Z83)</f>
        <v>50</v>
      </c>
      <c r="AA84" s="43">
        <f>SUM(AA72:AA83)</f>
        <v>11</v>
      </c>
      <c r="AB84" s="42">
        <f>SUM(AB72:AB83)</f>
        <v>0</v>
      </c>
      <c r="AC84" s="42">
        <f>SUM(AC72:AC83)</f>
        <v>61</v>
      </c>
      <c r="AE84" s="42">
        <f>SUM(AE72:AE83)</f>
        <v>10</v>
      </c>
      <c r="AF84" s="42">
        <f>SUM(AF72:AF83)</f>
        <v>1</v>
      </c>
      <c r="AG84" s="42">
        <f>SUM(AG72:AG83)</f>
        <v>0</v>
      </c>
      <c r="AH84" s="42">
        <f>SUM(AH72:AH83)</f>
        <v>11</v>
      </c>
    </row>
    <row r="85" ht="12.75">
      <c r="O85" s="13"/>
    </row>
    <row r="86" spans="2:34" ht="12.75">
      <c r="B86" s="38"/>
      <c r="C86" s="39" t="s">
        <v>27</v>
      </c>
      <c r="D86" s="40"/>
      <c r="E86" s="41"/>
      <c r="F86" s="42">
        <f>F19+F32+F45+F58+F71+F84</f>
        <v>87</v>
      </c>
      <c r="G86" s="42">
        <f>G19+G32+G45+G58+G71+G84</f>
        <v>28</v>
      </c>
      <c r="H86" s="42">
        <f>H19+H32+H45+H58+H71+H84</f>
        <v>21</v>
      </c>
      <c r="I86" s="42">
        <f>I19+I32+I45+I58+I71+I84</f>
        <v>136</v>
      </c>
      <c r="K86" s="42">
        <f>K19+K32+K45+K58+K71+K84</f>
        <v>210</v>
      </c>
      <c r="L86" s="43">
        <f>L19+L32+L45+L58+L71+L84</f>
        <v>51</v>
      </c>
      <c r="M86" s="42">
        <f>M19+M32+M45+M58+M71+M84</f>
        <v>16</v>
      </c>
      <c r="N86" s="42">
        <f>N19+N32+N45+N58+N71+N84</f>
        <v>277</v>
      </c>
      <c r="O86" s="44"/>
      <c r="P86" s="42">
        <f>P19+P32+P45+P58+P71+P84</f>
        <v>13879</v>
      </c>
      <c r="Q86" s="42">
        <f>Q19+Q32+Q45+Q58+Q71+Q84</f>
        <v>3571</v>
      </c>
      <c r="R86" s="42">
        <f>R19+R32+R45+R58+R71+R84</f>
        <v>329</v>
      </c>
      <c r="S86" s="42">
        <f>S19+S32+S45+S58+S71+S84</f>
        <v>17779</v>
      </c>
      <c r="U86" s="42">
        <f>U19+U32+U45+U58+U71+U84</f>
        <v>3260</v>
      </c>
      <c r="V86" s="42">
        <f>V19+V32+V45+V58+V71+V84</f>
        <v>410</v>
      </c>
      <c r="W86" s="42">
        <f>W19+W32+W45+W58+W71+W84</f>
        <v>36</v>
      </c>
      <c r="X86" s="42">
        <f>X19+X32+X45+X58+X71+X84</f>
        <v>3706</v>
      </c>
      <c r="Z86" s="42">
        <f>Z19+Z32+Z45+Z58+Z71+Z84</f>
        <v>1360</v>
      </c>
      <c r="AA86" s="43">
        <f>AA19+AA32+AA45+AA58+AA71+AA84</f>
        <v>481</v>
      </c>
      <c r="AB86" s="42">
        <f>AB19+AB32+AB45+AB58+AB71+AB84</f>
        <v>298</v>
      </c>
      <c r="AC86" s="42">
        <f>AC19+AC32+AC45+AC58+AC71+AC84</f>
        <v>2139</v>
      </c>
      <c r="AE86" s="42">
        <f>AE19+AE32+AE45+AE58+AE71+AE84</f>
        <v>8551</v>
      </c>
      <c r="AF86" s="42">
        <f>AF19+AF32+AF45+AF58+AF71+AF84</f>
        <v>429</v>
      </c>
      <c r="AG86" s="43">
        <f>AG19+AG32+AG45+AG58+AG71+AG84</f>
        <v>652</v>
      </c>
      <c r="AH86" s="43">
        <f>AH19+AH32+AH45+AH58+AH71+AH84</f>
        <v>9632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workbookViewId="0" topLeftCell="A1">
      <selection activeCell="A1" sqref="A1"/>
    </sheetView>
  </sheetViews>
  <sheetFormatPr defaultColWidth="10.28125" defaultRowHeight="12"/>
  <cols>
    <col min="1" max="1" width="1.8515625" style="1" customWidth="1"/>
    <col min="2" max="2" width="5.421875" style="2" customWidth="1"/>
    <col min="3" max="3" width="5.57421875" style="3" customWidth="1"/>
    <col min="4" max="4" width="4.28125" style="1" customWidth="1"/>
    <col min="5" max="5" width="1.421875" style="1" customWidth="1"/>
    <col min="6" max="9" width="7.8515625" style="1" customWidth="1"/>
    <col min="10" max="10" width="1.421875" style="1" customWidth="1"/>
    <col min="11" max="14" width="9.00390625" style="1" customWidth="1"/>
    <col min="15" max="15" width="1.421875" style="1" customWidth="1"/>
    <col min="16" max="16384" width="9.8515625" style="1" customWidth="1"/>
  </cols>
  <sheetData>
    <row r="1" ht="12.75">
      <c r="F1" s="4" t="s">
        <v>0</v>
      </c>
    </row>
    <row r="2" ht="12.75">
      <c r="F2" s="6" t="s">
        <v>28</v>
      </c>
    </row>
    <row r="3" spans="1:256" ht="12.75">
      <c r="A3"/>
      <c r="B3"/>
      <c r="C3"/>
      <c r="D3"/>
      <c r="E3"/>
      <c r="F3" s="5"/>
      <c r="G3" s="1" t="s">
        <v>1</v>
      </c>
      <c r="H3"/>
      <c r="I3"/>
      <c r="J3"/>
      <c r="K3"/>
      <c r="L3"/>
      <c r="M3"/>
      <c r="N3"/>
      <c r="O3" s="4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 s="4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4" ht="12.75">
      <c r="C5" s="9" t="s">
        <v>3</v>
      </c>
      <c r="D5" s="10" t="s">
        <v>4</v>
      </c>
      <c r="F5" s="46" t="s">
        <v>29</v>
      </c>
      <c r="G5" s="47"/>
      <c r="H5" s="47"/>
      <c r="I5" s="48"/>
      <c r="K5" s="19" t="s">
        <v>30</v>
      </c>
      <c r="L5" s="20"/>
      <c r="M5" s="20"/>
      <c r="N5" s="49"/>
    </row>
    <row r="6" spans="2:15" s="32" customFormat="1" ht="12.75">
      <c r="B6" s="33"/>
      <c r="C6" s="34"/>
      <c r="F6" s="35" t="s">
        <v>13</v>
      </c>
      <c r="G6" s="35" t="s">
        <v>14</v>
      </c>
      <c r="H6" s="35" t="s">
        <v>15</v>
      </c>
      <c r="I6" s="35" t="s">
        <v>16</v>
      </c>
      <c r="J6" s="36"/>
      <c r="K6" s="35" t="s">
        <v>13</v>
      </c>
      <c r="L6" s="35" t="s">
        <v>14</v>
      </c>
      <c r="M6" s="35" t="s">
        <v>15</v>
      </c>
      <c r="N6" s="35" t="s">
        <v>16</v>
      </c>
      <c r="O6" s="1"/>
    </row>
    <row r="7" spans="2:14" ht="12.75">
      <c r="B7" s="2" t="s">
        <v>22</v>
      </c>
      <c r="C7" s="3">
        <v>1907</v>
      </c>
      <c r="D7" s="1">
        <v>8</v>
      </c>
      <c r="F7" s="1">
        <v>28</v>
      </c>
      <c r="H7" s="1">
        <v>1</v>
      </c>
      <c r="I7" s="7">
        <f>SUM(F7:H7)</f>
        <v>29</v>
      </c>
      <c r="K7" s="1">
        <v>5615</v>
      </c>
      <c r="M7" s="1">
        <v>400</v>
      </c>
      <c r="N7" s="7">
        <f>SUM(K7:M7)</f>
        <v>6015</v>
      </c>
    </row>
    <row r="8" spans="4:14" ht="12.75">
      <c r="D8" s="1">
        <v>9</v>
      </c>
      <c r="F8" s="1">
        <v>56</v>
      </c>
      <c r="H8" s="1">
        <v>1</v>
      </c>
      <c r="I8" s="7">
        <f>SUM(F8:H8)</f>
        <v>57</v>
      </c>
      <c r="K8" s="1">
        <v>7787</v>
      </c>
      <c r="M8" s="1">
        <v>200</v>
      </c>
      <c r="N8" s="7">
        <f>SUM(K8:M8)</f>
        <v>7987</v>
      </c>
    </row>
    <row r="9" spans="4:14" ht="12.75">
      <c r="D9" s="1">
        <v>10</v>
      </c>
      <c r="F9" s="1">
        <v>52</v>
      </c>
      <c r="I9" s="7">
        <f>SUM(F9:H9)</f>
        <v>52</v>
      </c>
      <c r="K9" s="1">
        <v>5212</v>
      </c>
      <c r="N9" s="7">
        <f>SUM(K9:M9)</f>
        <v>5212</v>
      </c>
    </row>
    <row r="10" spans="4:14" ht="12.75">
      <c r="D10" s="1">
        <v>11</v>
      </c>
      <c r="F10" s="1">
        <v>88</v>
      </c>
      <c r="G10" s="1">
        <v>4</v>
      </c>
      <c r="H10" s="1">
        <v>1</v>
      </c>
      <c r="I10" s="7">
        <f>SUM(F10:H10)</f>
        <v>93</v>
      </c>
      <c r="K10" s="1">
        <v>14015</v>
      </c>
      <c r="L10" s="1">
        <v>800</v>
      </c>
      <c r="M10" s="1">
        <v>300</v>
      </c>
      <c r="N10" s="7">
        <f>SUM(K10:M10)</f>
        <v>15115</v>
      </c>
    </row>
    <row r="11" spans="4:14" ht="12.75">
      <c r="D11" s="1">
        <v>12</v>
      </c>
      <c r="F11" s="1">
        <v>83</v>
      </c>
      <c r="G11" s="1">
        <v>6</v>
      </c>
      <c r="H11" s="1">
        <v>3</v>
      </c>
      <c r="I11" s="7">
        <f>SUM(F11:H11)</f>
        <v>92</v>
      </c>
      <c r="K11" s="1">
        <v>9242</v>
      </c>
      <c r="L11" s="1">
        <v>345</v>
      </c>
      <c r="M11" s="1">
        <v>200</v>
      </c>
      <c r="N11" s="7">
        <f>SUM(K11:M11)</f>
        <v>9787</v>
      </c>
    </row>
    <row r="12" spans="2:14" ht="12.75">
      <c r="B12" s="38"/>
      <c r="C12" s="39"/>
      <c r="D12" s="40" t="s">
        <v>20</v>
      </c>
      <c r="E12" s="41"/>
      <c r="F12" s="42">
        <f>SUM(F7:F11)</f>
        <v>307</v>
      </c>
      <c r="G12" s="42">
        <f>SUM(G7:G11)</f>
        <v>10</v>
      </c>
      <c r="H12" s="42">
        <f>SUM(H7:H11)</f>
        <v>6</v>
      </c>
      <c r="I12" s="42">
        <f>SUM(I7:I11)</f>
        <v>323</v>
      </c>
      <c r="K12" s="42">
        <f>SUM(K7:K11)</f>
        <v>41871</v>
      </c>
      <c r="L12" s="42">
        <f>SUM(L7:L11)</f>
        <v>1145</v>
      </c>
      <c r="M12" s="42">
        <f>SUM(M7:M11)</f>
        <v>1100</v>
      </c>
      <c r="N12" s="42">
        <f>SUM(N7:N11)</f>
        <v>44116</v>
      </c>
    </row>
    <row r="13" spans="2:14" ht="12.75">
      <c r="B13" s="2" t="s">
        <v>23</v>
      </c>
      <c r="C13" s="3">
        <v>1908</v>
      </c>
      <c r="D13" s="1">
        <v>1</v>
      </c>
      <c r="F13" s="1">
        <v>120</v>
      </c>
      <c r="G13" s="1">
        <v>3</v>
      </c>
      <c r="I13" s="7">
        <f>SUM(F13:H13)</f>
        <v>123</v>
      </c>
      <c r="K13" s="1">
        <v>8859</v>
      </c>
      <c r="L13" s="1">
        <v>148</v>
      </c>
      <c r="N13" s="7">
        <f>SUM(K13:M13)</f>
        <v>9007</v>
      </c>
    </row>
    <row r="14" spans="4:14" ht="12.75">
      <c r="D14" s="1">
        <v>2</v>
      </c>
      <c r="F14" s="1">
        <v>85</v>
      </c>
      <c r="G14" s="1">
        <v>2</v>
      </c>
      <c r="H14" s="1">
        <v>2</v>
      </c>
      <c r="I14" s="7">
        <f>SUM(F14:H14)</f>
        <v>89</v>
      </c>
      <c r="K14" s="1">
        <v>5727</v>
      </c>
      <c r="L14" s="1">
        <v>60</v>
      </c>
      <c r="M14" s="1">
        <v>147</v>
      </c>
      <c r="N14" s="7">
        <f>SUM(K14:M14)</f>
        <v>5934</v>
      </c>
    </row>
    <row r="15" spans="4:14" ht="12.75">
      <c r="D15" s="1">
        <v>3</v>
      </c>
      <c r="F15" s="1">
        <v>113</v>
      </c>
      <c r="H15" s="1">
        <v>3</v>
      </c>
      <c r="I15" s="7">
        <f>SUM(F15:H15)</f>
        <v>116</v>
      </c>
      <c r="K15" s="1">
        <v>6066</v>
      </c>
      <c r="M15" s="1">
        <v>400</v>
      </c>
      <c r="N15" s="7">
        <f>SUM(K15:M15)</f>
        <v>6466</v>
      </c>
    </row>
    <row r="16" spans="4:14" ht="12.75">
      <c r="D16" s="1">
        <v>4</v>
      </c>
      <c r="F16" s="1">
        <v>131</v>
      </c>
      <c r="G16" s="1">
        <v>1</v>
      </c>
      <c r="H16" s="1">
        <v>1</v>
      </c>
      <c r="I16" s="7">
        <f>SUM(F16:H16)</f>
        <v>133</v>
      </c>
      <c r="K16" s="1">
        <v>7536</v>
      </c>
      <c r="L16" s="1">
        <v>25</v>
      </c>
      <c r="M16" s="1">
        <v>20</v>
      </c>
      <c r="N16" s="7">
        <f>SUM(K16:M16)</f>
        <v>7581</v>
      </c>
    </row>
    <row r="17" spans="4:14" ht="12.75">
      <c r="D17" s="1">
        <v>5</v>
      </c>
      <c r="F17" s="1">
        <v>99</v>
      </c>
      <c r="G17" s="1">
        <v>42</v>
      </c>
      <c r="H17" s="1">
        <v>21</v>
      </c>
      <c r="I17" s="7">
        <f>SUM(F17:H17)</f>
        <v>162</v>
      </c>
      <c r="K17" s="1">
        <v>7427</v>
      </c>
      <c r="L17" s="1">
        <v>3280</v>
      </c>
      <c r="M17" s="1">
        <v>687</v>
      </c>
      <c r="N17" s="7">
        <f>SUM(K17:M17)</f>
        <v>11394</v>
      </c>
    </row>
    <row r="18" spans="4:14" ht="12.75">
      <c r="D18" s="1">
        <v>6</v>
      </c>
      <c r="F18" s="1">
        <v>128</v>
      </c>
      <c r="G18" s="1">
        <v>39</v>
      </c>
      <c r="H18" s="1">
        <v>5</v>
      </c>
      <c r="I18" s="7">
        <f>SUM(F18:H18)</f>
        <v>172</v>
      </c>
      <c r="K18" s="1">
        <v>6635</v>
      </c>
      <c r="L18" s="1">
        <v>906</v>
      </c>
      <c r="M18" s="1">
        <v>153</v>
      </c>
      <c r="N18" s="8">
        <f>SUM(K18:M18)</f>
        <v>7694</v>
      </c>
    </row>
    <row r="19" spans="4:14" ht="12.75">
      <c r="D19" s="1">
        <v>7</v>
      </c>
      <c r="F19" s="1">
        <v>128</v>
      </c>
      <c r="G19" s="1">
        <v>31</v>
      </c>
      <c r="H19" s="1">
        <v>3</v>
      </c>
      <c r="I19" s="7">
        <f>SUM(F19:H19)</f>
        <v>162</v>
      </c>
      <c r="K19" s="1">
        <v>3130</v>
      </c>
      <c r="L19" s="1">
        <v>647</v>
      </c>
      <c r="M19" s="1">
        <v>156</v>
      </c>
      <c r="N19" s="7">
        <f>SUM(K19:M19)</f>
        <v>3933</v>
      </c>
    </row>
    <row r="20" spans="4:14" ht="12.75">
      <c r="D20" s="1">
        <v>8</v>
      </c>
      <c r="F20" s="1">
        <v>78</v>
      </c>
      <c r="G20" s="1">
        <v>32</v>
      </c>
      <c r="H20" s="1">
        <v>7</v>
      </c>
      <c r="I20" s="7">
        <f>SUM(F20:H20)</f>
        <v>117</v>
      </c>
      <c r="K20" s="1">
        <v>2683</v>
      </c>
      <c r="L20" s="1">
        <v>890</v>
      </c>
      <c r="M20" s="1">
        <v>106</v>
      </c>
      <c r="N20" s="7">
        <f>SUM(K20:M20)</f>
        <v>3679</v>
      </c>
    </row>
    <row r="21" spans="4:14" ht="12.75">
      <c r="D21" s="1">
        <v>9</v>
      </c>
      <c r="F21" s="1">
        <v>51</v>
      </c>
      <c r="G21" s="1">
        <v>35</v>
      </c>
      <c r="H21" s="1">
        <v>4</v>
      </c>
      <c r="I21" s="7">
        <f>SUM(F21:H21)</f>
        <v>90</v>
      </c>
      <c r="K21" s="1">
        <v>1887</v>
      </c>
      <c r="L21" s="1">
        <v>1101</v>
      </c>
      <c r="M21" s="1">
        <v>153</v>
      </c>
      <c r="N21" s="7">
        <f>SUM(K21:M21)</f>
        <v>3141</v>
      </c>
    </row>
    <row r="22" spans="4:14" ht="12.75">
      <c r="D22" s="1">
        <v>10</v>
      </c>
      <c r="F22" s="1">
        <v>44</v>
      </c>
      <c r="G22" s="1">
        <v>58</v>
      </c>
      <c r="H22" s="1">
        <v>2</v>
      </c>
      <c r="I22" s="7">
        <f>SUM(F22:H22)</f>
        <v>104</v>
      </c>
      <c r="K22" s="1">
        <v>1727</v>
      </c>
      <c r="L22" s="1">
        <v>2458</v>
      </c>
      <c r="M22" s="1">
        <v>30</v>
      </c>
      <c r="N22" s="7">
        <f>SUM(K22:M22)</f>
        <v>4215</v>
      </c>
    </row>
    <row r="23" spans="4:14" ht="12.75">
      <c r="D23" s="1">
        <v>11</v>
      </c>
      <c r="F23" s="1">
        <v>22</v>
      </c>
      <c r="G23" s="1">
        <v>62</v>
      </c>
      <c r="H23" s="1">
        <v>4</v>
      </c>
      <c r="I23" s="7">
        <f>SUM(F23:H23)</f>
        <v>88</v>
      </c>
      <c r="K23" s="1">
        <v>1005</v>
      </c>
      <c r="L23" s="1">
        <v>1617</v>
      </c>
      <c r="M23" s="1">
        <v>188</v>
      </c>
      <c r="N23" s="7">
        <f>SUM(K23:M23)</f>
        <v>2810</v>
      </c>
    </row>
    <row r="24" spans="4:14" ht="12.75">
      <c r="D24" s="1">
        <v>12</v>
      </c>
      <c r="F24" s="1">
        <v>17</v>
      </c>
      <c r="G24" s="1">
        <v>70</v>
      </c>
      <c r="H24" s="1">
        <v>8</v>
      </c>
      <c r="I24" s="7">
        <f>SUM(F24:H24)</f>
        <v>95</v>
      </c>
      <c r="K24" s="1">
        <v>736</v>
      </c>
      <c r="L24" s="1">
        <v>3042</v>
      </c>
      <c r="M24" s="1">
        <v>197</v>
      </c>
      <c r="N24" s="7">
        <f>SUM(K24:M24)</f>
        <v>3975</v>
      </c>
    </row>
    <row r="25" spans="2:14" ht="12.75">
      <c r="B25" s="38"/>
      <c r="C25" s="39"/>
      <c r="D25" s="40" t="s">
        <v>20</v>
      </c>
      <c r="E25" s="41"/>
      <c r="F25" s="42">
        <f>SUM(F13:F24)</f>
        <v>1016</v>
      </c>
      <c r="G25" s="42">
        <f>SUM(G13:G24)</f>
        <v>375</v>
      </c>
      <c r="H25" s="42">
        <f>SUM(H13:H24)</f>
        <v>60</v>
      </c>
      <c r="I25" s="42">
        <f>SUM(I13:I24)</f>
        <v>1451</v>
      </c>
      <c r="K25" s="42">
        <f>SUM(K13:K24)</f>
        <v>53418</v>
      </c>
      <c r="L25" s="42">
        <f>SUM(L13:L24)</f>
        <v>14174</v>
      </c>
      <c r="M25" s="42">
        <f>SUM(M13:M24)</f>
        <v>2237</v>
      </c>
      <c r="N25" s="43">
        <f>SUM(N13:N24)</f>
        <v>69829</v>
      </c>
    </row>
    <row r="26" spans="2:14" ht="12.75">
      <c r="B26" s="2" t="s">
        <v>24</v>
      </c>
      <c r="C26" s="3">
        <v>1909</v>
      </c>
      <c r="D26" s="1">
        <v>1</v>
      </c>
      <c r="F26" s="1">
        <v>18</v>
      </c>
      <c r="G26" s="1">
        <v>51</v>
      </c>
      <c r="H26" s="1">
        <v>4</v>
      </c>
      <c r="I26" s="7">
        <f>SUM(F26:H26)</f>
        <v>73</v>
      </c>
      <c r="K26" s="1">
        <v>915</v>
      </c>
      <c r="L26" s="1">
        <v>1756</v>
      </c>
      <c r="M26" s="1">
        <v>180</v>
      </c>
      <c r="N26" s="7">
        <f>SUM(K26:M26)</f>
        <v>2851</v>
      </c>
    </row>
    <row r="27" spans="4:14" ht="12.75">
      <c r="D27" s="1">
        <v>2</v>
      </c>
      <c r="F27" s="1">
        <v>17</v>
      </c>
      <c r="G27" s="1">
        <v>45</v>
      </c>
      <c r="H27" s="1">
        <v>4</v>
      </c>
      <c r="I27" s="7">
        <f>SUM(F27:H27)</f>
        <v>66</v>
      </c>
      <c r="K27" s="1">
        <v>713</v>
      </c>
      <c r="L27" s="1">
        <v>1968</v>
      </c>
      <c r="M27" s="1">
        <v>660</v>
      </c>
      <c r="N27" s="7">
        <f>SUM(K27:M27)</f>
        <v>3341</v>
      </c>
    </row>
    <row r="28" spans="4:14" ht="12.75">
      <c r="D28" s="1">
        <v>3</v>
      </c>
      <c r="F28" s="1">
        <v>33</v>
      </c>
      <c r="G28" s="1">
        <v>70</v>
      </c>
      <c r="H28" s="1">
        <v>8</v>
      </c>
      <c r="I28" s="7">
        <f>SUM(F28:H28)</f>
        <v>111</v>
      </c>
      <c r="K28" s="1">
        <v>983</v>
      </c>
      <c r="L28" s="1">
        <v>2054</v>
      </c>
      <c r="M28" s="1">
        <v>134</v>
      </c>
      <c r="N28" s="7">
        <f>SUM(K28:M28)</f>
        <v>3171</v>
      </c>
    </row>
    <row r="29" spans="4:14" ht="12.75">
      <c r="D29" s="1">
        <v>4</v>
      </c>
      <c r="F29" s="1">
        <v>29</v>
      </c>
      <c r="G29" s="1">
        <v>66</v>
      </c>
      <c r="H29" s="1">
        <v>6</v>
      </c>
      <c r="I29" s="7">
        <f>SUM(F29:H29)</f>
        <v>101</v>
      </c>
      <c r="K29" s="1">
        <v>1136</v>
      </c>
      <c r="L29" s="1">
        <v>2088</v>
      </c>
      <c r="M29" s="1">
        <v>62</v>
      </c>
      <c r="N29" s="7">
        <f>SUM(K29:M29)</f>
        <v>3286</v>
      </c>
    </row>
    <row r="30" spans="4:14" ht="12.75">
      <c r="D30" s="1">
        <v>5</v>
      </c>
      <c r="F30" s="1">
        <v>38</v>
      </c>
      <c r="G30" s="1">
        <v>62</v>
      </c>
      <c r="H30" s="1">
        <v>5</v>
      </c>
      <c r="I30" s="7">
        <f>SUM(F30:H30)</f>
        <v>105</v>
      </c>
      <c r="K30" s="1">
        <v>1493</v>
      </c>
      <c r="L30" s="1">
        <v>2041</v>
      </c>
      <c r="M30" s="1">
        <v>48</v>
      </c>
      <c r="N30" s="7">
        <f>SUM(K30:M30)</f>
        <v>3582</v>
      </c>
    </row>
    <row r="31" spans="4:14" ht="12.75">
      <c r="D31" s="1">
        <v>6</v>
      </c>
      <c r="F31" s="1">
        <v>20</v>
      </c>
      <c r="G31" s="1">
        <v>115</v>
      </c>
      <c r="H31" s="1">
        <v>2</v>
      </c>
      <c r="I31" s="7">
        <f>SUM(F31:H31)</f>
        <v>137</v>
      </c>
      <c r="K31" s="1">
        <v>578</v>
      </c>
      <c r="L31" s="1">
        <v>2390</v>
      </c>
      <c r="M31" s="1">
        <v>49</v>
      </c>
      <c r="N31" s="7">
        <f>SUM(K31:M31)</f>
        <v>3017</v>
      </c>
    </row>
    <row r="32" spans="4:14" ht="12.75">
      <c r="D32" s="1">
        <v>7</v>
      </c>
      <c r="F32" s="1">
        <v>26</v>
      </c>
      <c r="G32" s="1">
        <v>49</v>
      </c>
      <c r="H32" s="1">
        <v>3</v>
      </c>
      <c r="I32" s="7">
        <f>SUM(F32:H32)</f>
        <v>78</v>
      </c>
      <c r="K32" s="1">
        <v>818</v>
      </c>
      <c r="L32" s="1">
        <v>1419</v>
      </c>
      <c r="M32" s="1">
        <v>47</v>
      </c>
      <c r="N32" s="7">
        <f>SUM(K32:M32)</f>
        <v>2284</v>
      </c>
    </row>
    <row r="33" spans="4:14" ht="12.75">
      <c r="D33" s="1">
        <v>8</v>
      </c>
      <c r="F33" s="1">
        <v>24</v>
      </c>
      <c r="G33" s="1">
        <v>45</v>
      </c>
      <c r="I33" s="7">
        <f>SUM(F33:H33)</f>
        <v>69</v>
      </c>
      <c r="K33" s="1">
        <v>775</v>
      </c>
      <c r="L33" s="1">
        <v>884</v>
      </c>
      <c r="N33" s="7">
        <f>SUM(K33:M33)</f>
        <v>1659</v>
      </c>
    </row>
    <row r="34" spans="4:14" ht="12.75">
      <c r="D34" s="1">
        <v>9</v>
      </c>
      <c r="F34" s="1">
        <v>20</v>
      </c>
      <c r="G34" s="1">
        <v>46</v>
      </c>
      <c r="I34" s="7">
        <f>SUM(F34:H34)</f>
        <v>66</v>
      </c>
      <c r="K34" s="1">
        <v>242</v>
      </c>
      <c r="L34" s="1">
        <v>836</v>
      </c>
      <c r="N34" s="7">
        <f>SUM(K34:M34)</f>
        <v>1078</v>
      </c>
    </row>
    <row r="35" spans="4:14" ht="12.75">
      <c r="D35" s="1">
        <v>10</v>
      </c>
      <c r="F35" s="1">
        <v>14</v>
      </c>
      <c r="G35" s="1">
        <v>26</v>
      </c>
      <c r="I35" s="7">
        <f>SUM(F35:H35)</f>
        <v>40</v>
      </c>
      <c r="K35" s="1">
        <v>176</v>
      </c>
      <c r="L35" s="1">
        <v>482</v>
      </c>
      <c r="N35" s="7">
        <f>SUM(K35:M35)</f>
        <v>658</v>
      </c>
    </row>
    <row r="36" spans="4:14" ht="12.75">
      <c r="D36" s="1">
        <v>11</v>
      </c>
      <c r="F36" s="1">
        <v>33</v>
      </c>
      <c r="I36" s="7">
        <f>SUM(F36:H36)</f>
        <v>33</v>
      </c>
      <c r="K36" s="1">
        <v>567</v>
      </c>
      <c r="N36" s="7">
        <f>SUM(K36:M36)</f>
        <v>567</v>
      </c>
    </row>
    <row r="37" spans="4:14" ht="12.75">
      <c r="D37" s="1">
        <v>12</v>
      </c>
      <c r="F37" s="1">
        <v>19</v>
      </c>
      <c r="I37" s="7">
        <f>SUM(F37:H37)</f>
        <v>19</v>
      </c>
      <c r="K37" s="1">
        <v>269</v>
      </c>
      <c r="N37" s="7">
        <f>SUM(K37:M37)</f>
        <v>269</v>
      </c>
    </row>
    <row r="38" spans="2:14" ht="12.75">
      <c r="B38" s="38"/>
      <c r="C38" s="39"/>
      <c r="D38" s="40" t="s">
        <v>20</v>
      </c>
      <c r="E38" s="41"/>
      <c r="F38" s="42">
        <f>SUM(F26:F37)</f>
        <v>291</v>
      </c>
      <c r="G38" s="42">
        <f>SUM(G26:G37)</f>
        <v>575</v>
      </c>
      <c r="H38" s="42">
        <f>SUM(H26:H37)</f>
        <v>32</v>
      </c>
      <c r="I38" s="42">
        <f>SUM(I26:I37)</f>
        <v>898</v>
      </c>
      <c r="K38" s="42">
        <f>SUM(K26:K37)</f>
        <v>8665</v>
      </c>
      <c r="L38" s="42">
        <f>SUM(L26:L37)</f>
        <v>15918</v>
      </c>
      <c r="M38" s="42">
        <f>SUM(M26:M37)</f>
        <v>1180</v>
      </c>
      <c r="N38" s="42">
        <f>SUM(N26:N37)</f>
        <v>25763</v>
      </c>
    </row>
    <row r="39" spans="2:14" ht="12.75">
      <c r="B39" s="2" t="s">
        <v>25</v>
      </c>
      <c r="C39" s="3">
        <v>1910</v>
      </c>
      <c r="D39" s="1">
        <v>1</v>
      </c>
      <c r="F39" s="1">
        <v>3</v>
      </c>
      <c r="G39" s="1">
        <v>17</v>
      </c>
      <c r="H39" s="1">
        <v>2</v>
      </c>
      <c r="I39" s="7">
        <f>SUM(F39:H39)</f>
        <v>22</v>
      </c>
      <c r="K39" s="1">
        <v>67</v>
      </c>
      <c r="L39" s="1">
        <v>187</v>
      </c>
      <c r="M39" s="1">
        <v>33</v>
      </c>
      <c r="N39" s="7">
        <f>SUM(K39:M39)</f>
        <v>287</v>
      </c>
    </row>
    <row r="40" spans="4:14" ht="12.75">
      <c r="D40" s="1">
        <v>2</v>
      </c>
      <c r="F40" s="1">
        <v>1</v>
      </c>
      <c r="G40" s="1">
        <v>13</v>
      </c>
      <c r="I40" s="7">
        <f>SUM(F40:H40)</f>
        <v>14</v>
      </c>
      <c r="K40" s="1">
        <v>3</v>
      </c>
      <c r="L40" s="1">
        <v>192</v>
      </c>
      <c r="N40" s="7">
        <f>SUM(K40:M40)</f>
        <v>195</v>
      </c>
    </row>
    <row r="41" spans="4:14" ht="12.75">
      <c r="D41" s="1">
        <v>3</v>
      </c>
      <c r="F41" s="1">
        <v>2</v>
      </c>
      <c r="G41" s="1">
        <v>16</v>
      </c>
      <c r="H41" s="1">
        <v>1</v>
      </c>
      <c r="I41" s="7">
        <f>SUM(F41:H41)</f>
        <v>19</v>
      </c>
      <c r="K41" s="1">
        <v>21</v>
      </c>
      <c r="L41" s="1">
        <v>188</v>
      </c>
      <c r="M41" s="1">
        <v>4</v>
      </c>
      <c r="N41" s="7">
        <f>SUM(K41:M41)</f>
        <v>213</v>
      </c>
    </row>
    <row r="42" spans="4:14" ht="12.75">
      <c r="D42" s="1">
        <v>4</v>
      </c>
      <c r="F42" s="1">
        <v>1</v>
      </c>
      <c r="G42" s="1">
        <v>20</v>
      </c>
      <c r="I42" s="7">
        <f>SUM(F42:H42)</f>
        <v>21</v>
      </c>
      <c r="K42" s="1">
        <v>10</v>
      </c>
      <c r="L42" s="1">
        <v>316</v>
      </c>
      <c r="N42" s="7">
        <f>SUM(K42:M42)</f>
        <v>326</v>
      </c>
    </row>
    <row r="43" spans="4:14" ht="12.75">
      <c r="D43" s="1">
        <v>5</v>
      </c>
      <c r="G43" s="1">
        <v>12</v>
      </c>
      <c r="I43" s="7">
        <f>SUM(F43:H43)</f>
        <v>12</v>
      </c>
      <c r="L43" s="1">
        <v>136</v>
      </c>
      <c r="N43" s="7">
        <f>SUM(K43:M43)</f>
        <v>136</v>
      </c>
    </row>
    <row r="44" spans="4:14" ht="12.75">
      <c r="D44" s="1">
        <v>6</v>
      </c>
      <c r="F44" s="1">
        <v>1</v>
      </c>
      <c r="G44" s="1">
        <v>16</v>
      </c>
      <c r="I44" s="7">
        <f>SUM(F44:H44)</f>
        <v>17</v>
      </c>
      <c r="K44" s="1">
        <v>3</v>
      </c>
      <c r="L44" s="1">
        <v>226</v>
      </c>
      <c r="N44" s="7">
        <f>SUM(K44:M44)</f>
        <v>229</v>
      </c>
    </row>
    <row r="45" spans="4:14" ht="12.75">
      <c r="D45" s="1">
        <v>7</v>
      </c>
      <c r="F45" s="1">
        <v>2</v>
      </c>
      <c r="G45" s="1">
        <v>4</v>
      </c>
      <c r="H45" s="1">
        <v>1</v>
      </c>
      <c r="I45" s="7">
        <f>SUM(F45:H45)</f>
        <v>7</v>
      </c>
      <c r="K45" s="1">
        <v>51</v>
      </c>
      <c r="L45" s="1">
        <v>17</v>
      </c>
      <c r="M45" s="1">
        <v>8</v>
      </c>
      <c r="N45" s="7">
        <f>SUM(K45:M45)</f>
        <v>76</v>
      </c>
    </row>
    <row r="46" spans="4:14" ht="12.75">
      <c r="D46" s="1">
        <v>8</v>
      </c>
      <c r="F46" s="1">
        <v>3</v>
      </c>
      <c r="G46" s="1">
        <v>7</v>
      </c>
      <c r="H46" s="1">
        <v>1</v>
      </c>
      <c r="I46" s="7">
        <f>SUM(F46:H46)</f>
        <v>11</v>
      </c>
      <c r="K46" s="1">
        <v>42</v>
      </c>
      <c r="L46" s="1">
        <v>155</v>
      </c>
      <c r="M46" s="1">
        <v>23</v>
      </c>
      <c r="N46" s="7">
        <f>SUM(K46:M46)</f>
        <v>220</v>
      </c>
    </row>
    <row r="47" spans="4:14" ht="12.75">
      <c r="D47" s="1">
        <v>9</v>
      </c>
      <c r="F47" s="1">
        <v>1</v>
      </c>
      <c r="G47" s="1">
        <v>4</v>
      </c>
      <c r="H47" s="1">
        <v>1</v>
      </c>
      <c r="I47" s="7">
        <f>SUM(F47:H47)</f>
        <v>6</v>
      </c>
      <c r="K47" s="1">
        <v>29</v>
      </c>
      <c r="L47" s="1">
        <v>38</v>
      </c>
      <c r="M47" s="1">
        <v>4</v>
      </c>
      <c r="N47" s="7">
        <f>SUM(K47:M47)</f>
        <v>71</v>
      </c>
    </row>
    <row r="48" spans="4:14" ht="12.75">
      <c r="D48" s="1">
        <v>10</v>
      </c>
      <c r="F48" s="1">
        <v>3</v>
      </c>
      <c r="G48" s="1">
        <v>5</v>
      </c>
      <c r="I48" s="7">
        <f>SUM(F48:H48)</f>
        <v>8</v>
      </c>
      <c r="K48" s="1">
        <v>20</v>
      </c>
      <c r="L48" s="1">
        <v>40</v>
      </c>
      <c r="N48" s="7">
        <f>SUM(K48:M48)</f>
        <v>60</v>
      </c>
    </row>
    <row r="49" spans="4:14" ht="12.75">
      <c r="D49" s="1">
        <v>11</v>
      </c>
      <c r="G49" s="1">
        <v>6</v>
      </c>
      <c r="H49" s="1">
        <v>1</v>
      </c>
      <c r="I49" s="7">
        <f>SUM(F49:H49)</f>
        <v>7</v>
      </c>
      <c r="L49" s="1">
        <v>61</v>
      </c>
      <c r="M49" s="1">
        <v>4</v>
      </c>
      <c r="N49" s="7">
        <f>SUM(K49:M49)</f>
        <v>65</v>
      </c>
    </row>
    <row r="50" spans="4:14" ht="12.75">
      <c r="D50" s="1">
        <v>12</v>
      </c>
      <c r="F50" s="1">
        <v>2</v>
      </c>
      <c r="G50" s="1">
        <v>1</v>
      </c>
      <c r="I50" s="7">
        <f>SUM(F50:H50)</f>
        <v>3</v>
      </c>
      <c r="K50" s="1">
        <v>6</v>
      </c>
      <c r="L50" s="1">
        <v>7</v>
      </c>
      <c r="N50" s="7">
        <f>SUM(K50:M50)</f>
        <v>13</v>
      </c>
    </row>
    <row r="51" spans="2:14" ht="12.75">
      <c r="B51" s="38"/>
      <c r="C51" s="39"/>
      <c r="D51" s="40" t="s">
        <v>20</v>
      </c>
      <c r="E51" s="41"/>
      <c r="F51" s="42">
        <f>SUM(F39:F50)</f>
        <v>19</v>
      </c>
      <c r="G51" s="42">
        <f>SUM(G39:G50)</f>
        <v>121</v>
      </c>
      <c r="H51" s="42">
        <f>SUM(H39:H50)</f>
        <v>7</v>
      </c>
      <c r="I51" s="42">
        <f>SUM(I39:I50)</f>
        <v>147</v>
      </c>
      <c r="K51" s="42">
        <f>SUM(K39:K50)</f>
        <v>252</v>
      </c>
      <c r="L51" s="42">
        <f>SUM(L39:L50)</f>
        <v>1563</v>
      </c>
      <c r="M51" s="42">
        <f>SUM(M39:M50)</f>
        <v>76</v>
      </c>
      <c r="N51" s="42">
        <f>SUM(N39:N50)</f>
        <v>1891</v>
      </c>
    </row>
    <row r="52" spans="2:14" ht="12.75">
      <c r="B52" s="2" t="s">
        <v>26</v>
      </c>
      <c r="C52" s="3">
        <v>1911</v>
      </c>
      <c r="D52" s="1">
        <v>1</v>
      </c>
      <c r="F52" s="1">
        <v>1</v>
      </c>
      <c r="G52" s="1">
        <v>8</v>
      </c>
      <c r="I52" s="7">
        <f>SUM(F52:H52)</f>
        <v>9</v>
      </c>
      <c r="K52" s="1">
        <v>8</v>
      </c>
      <c r="L52" s="1">
        <v>49</v>
      </c>
      <c r="N52" s="7">
        <f>SUM(K52:M52)</f>
        <v>57</v>
      </c>
    </row>
    <row r="53" spans="4:14" ht="12.75">
      <c r="D53" s="1">
        <v>2</v>
      </c>
      <c r="G53" s="1">
        <v>8</v>
      </c>
      <c r="I53" s="7">
        <f>SUM(F53:H53)</f>
        <v>8</v>
      </c>
      <c r="L53" s="1">
        <v>42</v>
      </c>
      <c r="N53" s="7">
        <f>SUM(K53:M53)</f>
        <v>42</v>
      </c>
    </row>
    <row r="54" spans="4:14" ht="12.75">
      <c r="D54" s="1">
        <v>3</v>
      </c>
      <c r="F54" s="1">
        <v>1</v>
      </c>
      <c r="G54" s="1">
        <v>5</v>
      </c>
      <c r="H54" s="1">
        <v>1</v>
      </c>
      <c r="I54" s="7">
        <f>SUM(F54:H54)</f>
        <v>7</v>
      </c>
      <c r="K54" s="1">
        <v>25</v>
      </c>
      <c r="L54" s="1">
        <v>21</v>
      </c>
      <c r="M54" s="1">
        <v>3</v>
      </c>
      <c r="N54" s="7">
        <f>SUM(K54:M54)</f>
        <v>49</v>
      </c>
    </row>
    <row r="55" spans="4:14" ht="12.75">
      <c r="D55" s="1">
        <v>4</v>
      </c>
      <c r="G55" s="1">
        <v>3</v>
      </c>
      <c r="I55" s="7">
        <f>SUM(F55:H55)</f>
        <v>3</v>
      </c>
      <c r="L55" s="1">
        <v>25</v>
      </c>
      <c r="N55" s="7">
        <f>SUM(K55:M55)</f>
        <v>25</v>
      </c>
    </row>
    <row r="56" spans="4:14" ht="12.75">
      <c r="D56" s="1">
        <v>5</v>
      </c>
      <c r="G56" s="1">
        <v>3</v>
      </c>
      <c r="I56" s="7">
        <f>SUM(F56:H56)</f>
        <v>3</v>
      </c>
      <c r="L56" s="1">
        <v>26</v>
      </c>
      <c r="N56" s="7">
        <f>SUM(K56:M56)</f>
        <v>26</v>
      </c>
    </row>
    <row r="57" spans="4:14" ht="12.75">
      <c r="D57" s="1">
        <v>6</v>
      </c>
      <c r="F57" s="1">
        <v>2</v>
      </c>
      <c r="G57" s="1">
        <v>1</v>
      </c>
      <c r="I57" s="7">
        <f>SUM(F57:H57)</f>
        <v>3</v>
      </c>
      <c r="K57" s="1">
        <v>12</v>
      </c>
      <c r="L57" s="1">
        <v>5</v>
      </c>
      <c r="N57" s="7">
        <f>SUM(K57:M57)</f>
        <v>17</v>
      </c>
    </row>
    <row r="58" spans="2:14" ht="12.75">
      <c r="B58" s="38"/>
      <c r="C58" s="39"/>
      <c r="D58" s="40" t="s">
        <v>20</v>
      </c>
      <c r="E58" s="41"/>
      <c r="F58" s="42">
        <f>SUM(F52:F57)</f>
        <v>4</v>
      </c>
      <c r="G58" s="42">
        <f>SUM(G52:G57)</f>
        <v>28</v>
      </c>
      <c r="H58" s="42">
        <f>SUM(H52:H57)</f>
        <v>1</v>
      </c>
      <c r="I58" s="42">
        <f>SUM(I52:I57)</f>
        <v>33</v>
      </c>
      <c r="K58" s="42">
        <f>SUM(K52:K57)</f>
        <v>45</v>
      </c>
      <c r="L58" s="42">
        <f>SUM(L52:L57)</f>
        <v>168</v>
      </c>
      <c r="M58" s="42">
        <f>SUM(M52:M57)</f>
        <v>3</v>
      </c>
      <c r="N58" s="42">
        <f>SUM(N52:N57)</f>
        <v>216</v>
      </c>
    </row>
    <row r="60" spans="2:14" ht="12.75">
      <c r="B60" s="38"/>
      <c r="C60" s="39" t="s">
        <v>27</v>
      </c>
      <c r="D60" s="40"/>
      <c r="E60" s="41"/>
      <c r="F60" s="42">
        <f>F12+F25+F38+F51+F58</f>
        <v>1637</v>
      </c>
      <c r="G60" s="42">
        <f>G12+G25+G38+G51+G58</f>
        <v>1109</v>
      </c>
      <c r="H60" s="42">
        <f>H12+H25+H38+H51+H58</f>
        <v>106</v>
      </c>
      <c r="I60" s="42">
        <f>I12+I25+I38+I51+I58</f>
        <v>2852</v>
      </c>
      <c r="K60" s="42">
        <f>K12+K25+K38+K51+K58</f>
        <v>104251</v>
      </c>
      <c r="L60" s="42">
        <f>L12+L25+L38+L51+L58</f>
        <v>32968</v>
      </c>
      <c r="M60" s="42">
        <f>M12+M25+M38+M51+M58</f>
        <v>4596</v>
      </c>
      <c r="N60" s="42">
        <f>N12+N25+N38+N51+N58</f>
        <v>141815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2016-01-07T12:17:09Z</dcterms:created>
  <cp:category/>
  <cp:version/>
  <cp:contentType/>
  <cp:contentStatus/>
</cp:coreProperties>
</file>